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. 5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<sst xmlns="http://schemas.openxmlformats.org/spreadsheetml/2006/main" count="69" uniqueCount="64">
  <si>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</si>
  <si>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</si>
  <si>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</si>
  <si>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</si>
  <si>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</si>
  <si>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</si>
  <si>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</si>
  <si>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</si>
  <si>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</si>
  <si>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</si>
  <si>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                               ( w tym na prefinansowanie)</t>
  </si>
  <si>
    <t>środki pochodzące
z innych  źródeł*</t>
  </si>
  <si>
    <t xml:space="preserve">środki wymienione
w art. 5 </t>
  </si>
  <si>
    <t>010</t>
  </si>
  <si>
    <t>01010</t>
  </si>
  <si>
    <t>A.      
B.
C.
…</t>
  </si>
  <si>
    <t>RAZEM DZIAŁ 010</t>
  </si>
  <si>
    <t>Urząd Gminy Sadkowice</t>
  </si>
  <si>
    <t xml:space="preserve">Paprotnia (nr ewid. 383505) </t>
  </si>
  <si>
    <t>Jajkowice N. Kłopoczyn (nr ewid. 383511)</t>
  </si>
  <si>
    <t>RAZEM DZIAŁ 600</t>
  </si>
  <si>
    <t>Sadkowicach</t>
  </si>
  <si>
    <t>Kłopoczynie</t>
  </si>
  <si>
    <t>Trębaczewie</t>
  </si>
  <si>
    <t>Budowa oczyszczalni ścieków przy szkołach podstawowych w:</t>
  </si>
  <si>
    <t>Lubani</t>
  </si>
  <si>
    <t>Utwardzenie terenu przy Gimnazjum w Sadkowicach</t>
  </si>
  <si>
    <t>Odwodnienie terenu przy Gimnazjum w Sadkowicach</t>
  </si>
  <si>
    <t>RAZEM DZIAŁ 801</t>
  </si>
  <si>
    <t>Budowa świetlicy środowiskowej w miejscowości Bujały</t>
  </si>
  <si>
    <t>RAZEM DZIAŁ 921</t>
  </si>
  <si>
    <t>OGÓŁEM</t>
  </si>
  <si>
    <t>x</t>
  </si>
  <si>
    <t>C. Inne źródła :</t>
  </si>
  <si>
    <t>Ograniczenie emisji gazów wywołujących efekt cieplarniany i pyłów poprzez termomodernizację obiektów użyteczności publicznej w Gminie Sadkowice;                                                                                                   budynki szkół podstawowych w:</t>
  </si>
  <si>
    <t>Rozwiązywanie problemu zaopatrywania ludności i przedsiębiorstw w wodę pitną; Budowa stacji uzdatniania wody, sieci wodociągowej i zbiorników wyrównawczych w miejscowościach: Nowe Szwejki, Szwejki Wielkie, Pilawy, Rzymiec, Turobowice, Gacpary, Studzianki, Lewin, Zabłocie, Przyłuski, Celinów, Gogolin, Sadkowice, Lutobory, Nowe Lutobory, Kaleń, Paprotnia</t>
  </si>
  <si>
    <t>Przebudowa chodnika w miejscowości Lubania</t>
  </si>
  <si>
    <t>Budowa placów zabaw w ramach programu "Radosna szkoła" przy szkołach podstawowych w:</t>
  </si>
  <si>
    <t>Żelazna (nr ewid. 383515 - Żelazna Nowa)</t>
  </si>
  <si>
    <t>Przebudowa parkingów w miejscowości Lubania</t>
  </si>
  <si>
    <t>Przebudowa dróg gminnych w miejscowościach:</t>
  </si>
  <si>
    <t>Wydatki poniesione w 2008/2009 r.</t>
  </si>
  <si>
    <t>rok budżetowy 2010 (8+9+10+11)</t>
  </si>
  <si>
    <t>Zadania inwestycyjne w 2010 roku</t>
  </si>
  <si>
    <t>Dotacja dla Powiatu Rawskiego na przebudowę drogi powiatowej na odcinku Turobowice-Sadkowice</t>
  </si>
  <si>
    <t>RAZEM DZIAŁ 926</t>
  </si>
  <si>
    <t xml:space="preserve">B.      </t>
  </si>
  <si>
    <t>01095</t>
  </si>
  <si>
    <t>Przebudowa zbiornika wodnego Sadkowice II na rzece Rokitnicy dla potrzeb małej retencji</t>
  </si>
  <si>
    <t xml:space="preserve">Przebudowa drogi w miejscowości:                           Lubania (nr działki 11),                                                                                                        </t>
  </si>
  <si>
    <t>B. Środki i dotacje otrzymane od innych jst oraz innych jednostek zaliczanych do sektora finansów publicznych - dotacja z Powiatu Rawskiego (15000 zł)</t>
  </si>
  <si>
    <t xml:space="preserve">Sadkowice-Gogolin </t>
  </si>
  <si>
    <t>Rudka-Żelazna</t>
  </si>
  <si>
    <t>Trębaczew (Nowy Trębaczew)</t>
  </si>
  <si>
    <t>Lipna</t>
  </si>
  <si>
    <t>Zaborze (do granic gminy)</t>
  </si>
  <si>
    <t>Budowa chodników w miejscowości Kaleń</t>
  </si>
  <si>
    <t xml:space="preserve">Zagospodarowanie i urządzenie działki nr 16 w Kaleniu dla potrzeb rekreacyjnych       </t>
  </si>
  <si>
    <t xml:space="preserve">Przebudowa placu zabaw i rekreacji na działce nr 450 w Kaleniu     </t>
  </si>
  <si>
    <t>Wiceprzewodniczący Rady Gminy</t>
  </si>
  <si>
    <t>Waldemar Olborski</t>
  </si>
  <si>
    <t>Sadkowice dn. 26.01.2010 r.</t>
  </si>
  <si>
    <r>
      <t xml:space="preserve">Tabela nr 5 </t>
    </r>
    <r>
      <rPr>
        <sz val="10"/>
        <rFont val="Arial CE"/>
        <family val="0"/>
      </rPr>
      <t>do Uchwały nr XXXVII/223/2010 Rady Gminy Sadkowice z dnia 26 stycznia 2010 r.</t>
    </r>
  </si>
  <si>
    <t>A. Dotacje i środki z budżetu państwa (np. od wojewody, MEN, UKFiS, …)=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</si>
</sst>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hair"/>
    </border>
    <border>
      <left style="dotted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0" xfId="52" applyFont="1" applyAlignment="1">
      <alignment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3" fontId="24" fillId="0" borderId="11" xfId="52" applyNumberFormat="1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3" fontId="23" fillId="0" borderId="11" xfId="52" applyNumberFormat="1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24" fillId="0" borderId="13" xfId="52" applyFont="1" applyBorder="1" applyAlignment="1">
      <alignment vertical="top" wrapText="1"/>
      <protection/>
    </xf>
    <xf numFmtId="0" fontId="24" fillId="0" borderId="14" xfId="52" applyFont="1" applyBorder="1" applyAlignment="1">
      <alignment vertical="top" wrapText="1"/>
      <protection/>
    </xf>
    <xf numFmtId="0" fontId="24" fillId="0" borderId="12" xfId="52" applyFont="1" applyBorder="1" applyAlignment="1">
      <alignment vertical="top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left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left" vertical="center" wrapText="1"/>
      <protection/>
    </xf>
    <xf numFmtId="3" fontId="24" fillId="0" borderId="10" xfId="52" applyNumberFormat="1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 wrapText="1"/>
      <protection/>
    </xf>
    <xf numFmtId="3" fontId="23" fillId="0" borderId="10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41" fontId="24" fillId="0" borderId="10" xfId="52" applyNumberFormat="1" applyFont="1" applyBorder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41" fontId="23" fillId="0" borderId="10" xfId="52" applyNumberFormat="1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horizontal="center" vertical="center"/>
      <protection/>
    </xf>
    <xf numFmtId="0" fontId="24" fillId="0" borderId="14" xfId="52" applyFont="1" applyBorder="1" applyAlignment="1">
      <alignment horizontal="left" vertical="center" wrapText="1"/>
      <protection/>
    </xf>
    <xf numFmtId="0" fontId="24" fillId="0" borderId="16" xfId="52" applyFont="1" applyBorder="1" applyAlignment="1">
      <alignment horizontal="center" vertical="center"/>
      <protection/>
    </xf>
    <xf numFmtId="0" fontId="24" fillId="0" borderId="17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2" fontId="25" fillId="0" borderId="0" xfId="52" applyNumberFormat="1" applyFont="1" applyBorder="1" applyAlignment="1">
      <alignment horizontal="center" vertical="center"/>
      <protection/>
    </xf>
    <xf numFmtId="41" fontId="25" fillId="0" borderId="18" xfId="52" applyNumberFormat="1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24" fillId="0" borderId="11" xfId="52" applyNumberFormat="1" applyFont="1" applyBorder="1" applyAlignment="1">
      <alignment horizontal="left" vertical="center" wrapText="1"/>
      <protection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49" fontId="23" fillId="0" borderId="10" xfId="52" applyNumberFormat="1" applyFont="1" applyBorder="1" applyAlignment="1">
      <alignment horizontal="center" vertical="center"/>
      <protection/>
    </xf>
    <xf numFmtId="0" fontId="24" fillId="0" borderId="20" xfId="52" applyNumberFormat="1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4" fillId="0" borderId="19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3" fontId="24" fillId="0" borderId="11" xfId="52" applyNumberFormat="1" applyFont="1" applyBorder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0" fontId="24" fillId="0" borderId="22" xfId="52" applyFont="1" applyBorder="1" applyAlignment="1">
      <alignment vertical="top" wrapText="1"/>
      <protection/>
    </xf>
    <xf numFmtId="0" fontId="24" fillId="0" borderId="10" xfId="52" applyFont="1" applyBorder="1" applyAlignment="1">
      <alignment vertical="center" wrapText="1"/>
      <protection/>
    </xf>
    <xf numFmtId="41" fontId="24" fillId="0" borderId="10" xfId="52" applyNumberFormat="1" applyFont="1" applyBorder="1" applyAlignment="1">
      <alignment horizontal="center" vertical="center" wrapText="1"/>
      <protection/>
    </xf>
    <xf numFmtId="3" fontId="24" fillId="0" borderId="10" xfId="52" applyNumberFormat="1" applyFont="1" applyBorder="1" applyAlignment="1">
      <alignment horizontal="center" vertical="center"/>
      <protection/>
    </xf>
    <xf numFmtId="3" fontId="23" fillId="0" borderId="10" xfId="52" applyNumberFormat="1" applyFont="1" applyBorder="1" applyAlignment="1">
      <alignment horizontal="right" vertical="center"/>
      <protection/>
    </xf>
    <xf numFmtId="3" fontId="21" fillId="0" borderId="10" xfId="52" applyNumberFormat="1" applyFont="1" applyBorder="1" applyAlignment="1">
      <alignment horizontal="right" vertical="center"/>
      <protection/>
    </xf>
    <xf numFmtId="3" fontId="23" fillId="0" borderId="10" xfId="52" applyNumberFormat="1" applyFont="1" applyBorder="1" applyAlignment="1">
      <alignment horizontal="right" vertical="center" wrapText="1"/>
      <protection/>
    </xf>
    <xf numFmtId="3" fontId="23" fillId="0" borderId="10" xfId="52" applyNumberFormat="1" applyFont="1" applyBorder="1" applyAlignment="1">
      <alignment horizontal="center" vertical="center" wrapText="1"/>
      <protection/>
    </xf>
    <xf numFmtId="3" fontId="23" fillId="0" borderId="12" xfId="52" applyNumberFormat="1" applyFont="1" applyBorder="1" applyAlignment="1">
      <alignment horizontal="right" vertical="center" wrapText="1"/>
      <protection/>
    </xf>
    <xf numFmtId="3" fontId="23" fillId="0" borderId="12" xfId="52" applyNumberFormat="1" applyFont="1" applyBorder="1" applyAlignment="1">
      <alignment horizontal="center" vertical="center" wrapText="1"/>
      <protection/>
    </xf>
    <xf numFmtId="3" fontId="23" fillId="0" borderId="11" xfId="52" applyNumberFormat="1" applyFont="1" applyBorder="1" applyAlignment="1">
      <alignment horizontal="right" vertical="center"/>
      <protection/>
    </xf>
    <xf numFmtId="3" fontId="24" fillId="0" borderId="11" xfId="52" applyNumberFormat="1" applyFont="1" applyBorder="1" applyAlignment="1">
      <alignment horizontal="right" vertical="center"/>
      <protection/>
    </xf>
    <xf numFmtId="3" fontId="24" fillId="0" borderId="10" xfId="52" applyNumberFormat="1" applyFont="1" applyBorder="1" applyAlignment="1">
      <alignment horizontal="right" vertical="center"/>
      <protection/>
    </xf>
    <xf numFmtId="3" fontId="24" fillId="0" borderId="11" xfId="52" applyNumberFormat="1" applyFont="1" applyBorder="1" applyAlignment="1">
      <alignment horizontal="right" vertical="center"/>
      <protection/>
    </xf>
    <xf numFmtId="3" fontId="24" fillId="0" borderId="13" xfId="52" applyNumberFormat="1" applyFont="1" applyBorder="1" applyAlignment="1">
      <alignment horizontal="right" vertical="center" wrapText="1"/>
      <protection/>
    </xf>
    <xf numFmtId="3" fontId="24" fillId="0" borderId="14" xfId="52" applyNumberFormat="1" applyFont="1" applyBorder="1" applyAlignment="1">
      <alignment horizontal="right" vertical="center" wrapText="1"/>
      <protection/>
    </xf>
    <xf numFmtId="3" fontId="24" fillId="0" borderId="22" xfId="52" applyNumberFormat="1" applyFont="1" applyBorder="1" applyAlignment="1">
      <alignment horizontal="right" vertical="center" wrapText="1"/>
      <protection/>
    </xf>
    <xf numFmtId="3" fontId="24" fillId="0" borderId="12" xfId="52" applyNumberFormat="1" applyFont="1" applyBorder="1" applyAlignment="1">
      <alignment horizontal="right" vertical="center" wrapText="1"/>
      <protection/>
    </xf>
    <xf numFmtId="3" fontId="24" fillId="0" borderId="12" xfId="52" applyNumberFormat="1" applyFont="1" applyBorder="1" applyAlignment="1">
      <alignment horizontal="right" vertical="top" wrapText="1"/>
      <protection/>
    </xf>
    <xf numFmtId="3" fontId="24" fillId="0" borderId="14" xfId="52" applyNumberFormat="1" applyFont="1" applyBorder="1" applyAlignment="1">
      <alignment vertical="center" wrapText="1"/>
      <protection/>
    </xf>
    <xf numFmtId="3" fontId="24" fillId="0" borderId="11" xfId="52" applyNumberFormat="1" applyFont="1" applyBorder="1" applyAlignment="1">
      <alignment horizontal="right" vertical="center" wrapText="1"/>
      <protection/>
    </xf>
    <xf numFmtId="3" fontId="24" fillId="0" borderId="14" xfId="52" applyNumberFormat="1" applyFont="1" applyBorder="1" applyAlignment="1">
      <alignment horizontal="right" vertical="center"/>
      <protection/>
    </xf>
    <xf numFmtId="3" fontId="24" fillId="0" borderId="12" xfId="52" applyNumberFormat="1" applyFont="1" applyBorder="1" applyAlignment="1">
      <alignment horizontal="right" vertical="center"/>
      <protection/>
    </xf>
    <xf numFmtId="3" fontId="24" fillId="0" borderId="17" xfId="52" applyNumberFormat="1" applyFont="1" applyBorder="1" applyAlignment="1">
      <alignment horizontal="right" vertical="center" wrapText="1"/>
      <protection/>
    </xf>
    <xf numFmtId="3" fontId="24" fillId="0" borderId="17" xfId="52" applyNumberFormat="1" applyFont="1" applyBorder="1" applyAlignment="1">
      <alignment horizontal="right" vertical="center"/>
      <protection/>
    </xf>
    <xf numFmtId="3" fontId="24" fillId="0" borderId="10" xfId="52" applyNumberFormat="1" applyFont="1" applyBorder="1" applyAlignment="1">
      <alignment horizontal="right" vertical="center"/>
      <protection/>
    </xf>
    <xf numFmtId="0" fontId="24" fillId="0" borderId="18" xfId="52" applyFont="1" applyBorder="1" applyAlignment="1">
      <alignment horizontal="center" vertical="center"/>
      <protection/>
    </xf>
    <xf numFmtId="0" fontId="24" fillId="0" borderId="21" xfId="52" applyNumberFormat="1" applyFont="1" applyBorder="1" applyAlignment="1">
      <alignment horizontal="left" vertical="center" wrapText="1"/>
      <protection/>
    </xf>
    <xf numFmtId="0" fontId="24" fillId="0" borderId="13" xfId="52" applyNumberFormat="1" applyFont="1" applyBorder="1" applyAlignment="1">
      <alignment horizontal="left" vertical="center" wrapText="1"/>
      <protection/>
    </xf>
    <xf numFmtId="3" fontId="24" fillId="0" borderId="13" xfId="52" applyNumberFormat="1" applyFont="1" applyBorder="1" applyAlignment="1">
      <alignment horizontal="right" vertical="top" wrapText="1"/>
      <protection/>
    </xf>
    <xf numFmtId="0" fontId="24" fillId="0" borderId="23" xfId="52" applyNumberFormat="1" applyFont="1" applyBorder="1" applyAlignment="1">
      <alignment horizontal="left" vertical="center" wrapText="1"/>
      <protection/>
    </xf>
    <xf numFmtId="3" fontId="24" fillId="0" borderId="24" xfId="52" applyNumberFormat="1" applyFont="1" applyBorder="1" applyAlignment="1">
      <alignment horizontal="right" vertical="top" wrapText="1"/>
      <protection/>
    </xf>
    <xf numFmtId="0" fontId="24" fillId="0" borderId="25" xfId="52" applyNumberFormat="1" applyFont="1" applyBorder="1" applyAlignment="1">
      <alignment horizontal="left" vertical="center" wrapText="1"/>
      <protection/>
    </xf>
    <xf numFmtId="3" fontId="24" fillId="0" borderId="26" xfId="52" applyNumberFormat="1" applyFont="1" applyBorder="1" applyAlignment="1">
      <alignment horizontal="right" vertical="top" wrapText="1"/>
      <protection/>
    </xf>
    <xf numFmtId="0" fontId="24" fillId="0" borderId="27" xfId="52" applyNumberFormat="1" applyFont="1" applyBorder="1" applyAlignment="1">
      <alignment horizontal="left" vertical="center" wrapText="1"/>
      <protection/>
    </xf>
    <xf numFmtId="3" fontId="24" fillId="0" borderId="14" xfId="52" applyNumberFormat="1" applyFont="1" applyBorder="1" applyAlignment="1">
      <alignment horizontal="right" vertical="top" wrapText="1"/>
      <protection/>
    </xf>
    <xf numFmtId="0" fontId="24" fillId="0" borderId="28" xfId="52" applyFont="1" applyBorder="1" applyAlignment="1">
      <alignment horizontal="left" vertical="center" wrapText="1"/>
      <protection/>
    </xf>
    <xf numFmtId="3" fontId="24" fillId="0" borderId="28" xfId="52" applyNumberFormat="1" applyFont="1" applyBorder="1" applyAlignment="1">
      <alignment horizontal="right"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 wrapText="1"/>
      <protection/>
    </xf>
    <xf numFmtId="3" fontId="20" fillId="0" borderId="10" xfId="52" applyNumberFormat="1" applyFont="1" applyBorder="1" applyAlignment="1">
      <alignment horizontal="center" vertical="center" wrapText="1"/>
      <protection/>
    </xf>
    <xf numFmtId="3" fontId="20" fillId="0" borderId="10" xfId="52" applyNumberFormat="1" applyFont="1" applyBorder="1" applyAlignment="1">
      <alignment horizontal="center" vertical="center"/>
      <protection/>
    </xf>
    <xf numFmtId="41" fontId="20" fillId="0" borderId="10" xfId="52" applyNumberFormat="1" applyFont="1" applyBorder="1" applyAlignment="1">
      <alignment horizontal="center" vertical="center" wrapText="1"/>
      <protection/>
    </xf>
    <xf numFmtId="41" fontId="20" fillId="0" borderId="10" xfId="52" applyNumberFormat="1" applyFont="1" applyBorder="1" applyAlignment="1">
      <alignment horizontal="center" vertical="center"/>
      <protection/>
    </xf>
    <xf numFmtId="0" fontId="20" fillId="0" borderId="0" xfId="52" applyFont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/>
      <protection/>
    </xf>
    <xf numFmtId="0" fontId="24" fillId="0" borderId="20" xfId="52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7" xfId="52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21" fillId="0" borderId="29" xfId="52" applyFont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/>
      <protection/>
    </xf>
    <xf numFmtId="0" fontId="21" fillId="0" borderId="0" xfId="52" applyFont="1" applyAlignment="1">
      <alignment horizontal="right" vertical="center"/>
      <protection/>
    </xf>
    <xf numFmtId="41" fontId="24" fillId="0" borderId="11" xfId="52" applyNumberFormat="1" applyFont="1" applyBorder="1" applyAlignment="1">
      <alignment horizontal="center" vertical="center"/>
      <protection/>
    </xf>
    <xf numFmtId="41" fontId="24" fillId="0" borderId="17" xfId="52" applyNumberFormat="1" applyFont="1" applyBorder="1" applyAlignment="1">
      <alignment horizontal="center" vertical="center"/>
      <protection/>
    </xf>
    <xf numFmtId="41" fontId="24" fillId="0" borderId="12" xfId="52" applyNumberFormat="1" applyFont="1" applyBorder="1" applyAlignment="1">
      <alignment horizontal="center" vertical="center"/>
      <protection/>
    </xf>
    <xf numFmtId="41" fontId="24" fillId="0" borderId="11" xfId="52" applyNumberFormat="1" applyFont="1" applyBorder="1" applyAlignment="1">
      <alignment horizontal="center" vertical="center" wrapText="1"/>
      <protection/>
    </xf>
    <xf numFmtId="41" fontId="24" fillId="0" borderId="17" xfId="52" applyNumberFormat="1" applyFont="1" applyBorder="1" applyAlignment="1">
      <alignment horizontal="center" vertical="center" wrapText="1"/>
      <protection/>
    </xf>
    <xf numFmtId="41" fontId="24" fillId="0" borderId="12" xfId="52" applyNumberFormat="1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24" xfId="52" applyFont="1" applyBorder="1" applyAlignment="1">
      <alignment horizontal="center" vertical="center" wrapText="1"/>
      <protection/>
    </xf>
    <xf numFmtId="0" fontId="23" fillId="0" borderId="29" xfId="52" applyFont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23" fillId="20" borderId="17" xfId="52" applyFont="1" applyFill="1" applyBorder="1" applyAlignment="1">
      <alignment horizontal="center" vertical="center" wrapText="1"/>
      <protection/>
    </xf>
    <xf numFmtId="0" fontId="23" fillId="20" borderId="12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29" xfId="52" applyFont="1" applyBorder="1" applyAlignment="1">
      <alignment horizontal="center" vertical="center" wrapText="1"/>
      <protection/>
    </xf>
    <xf numFmtId="0" fontId="23" fillId="0" borderId="19" xfId="52" applyFont="1" applyBorder="1" applyAlignment="1">
      <alignment horizontal="center" vertical="center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49" fontId="23" fillId="0" borderId="10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3" fillId="0" borderId="17" xfId="52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3" fillId="0" borderId="30" xfId="52" applyFont="1" applyBorder="1" applyAlignment="1">
      <alignment horizontal="center" vertical="center"/>
      <protection/>
    </xf>
    <xf numFmtId="0" fontId="23" fillId="0" borderId="31" xfId="52" applyFont="1" applyBorder="1" applyAlignment="1">
      <alignment horizontal="center" vertical="center"/>
      <protection/>
    </xf>
    <xf numFmtId="0" fontId="23" fillId="0" borderId="32" xfId="52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17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F7">
      <selection activeCell="M12" sqref="M12"/>
    </sheetView>
  </sheetViews>
  <sheetFormatPr defaultColWidth="9.00390625" defaultRowHeight="12.75"/>
  <cols>
    <col min="1" max="1" width="4.125" style="1" customWidth="1"/>
    <col min="2" max="2" width="5.75390625" style="2" customWidth="1"/>
    <col min="3" max="3" width="7.00390625" style="1" customWidth="1"/>
    <col min="4" max="4" width="5.375" style="1" hidden="1" customWidth="1"/>
    <col min="5" max="5" width="35.25390625" style="1" customWidth="1"/>
    <col min="6" max="7" width="12.00390625" style="1" customWidth="1"/>
    <col min="8" max="9" width="10.875" style="1" customWidth="1"/>
    <col min="10" max="10" width="16.00390625" style="1" customWidth="1"/>
    <col min="11" max="11" width="11.25390625" style="1" customWidth="1"/>
    <col min="12" max="12" width="9.375" style="1" customWidth="1"/>
    <col min="13" max="13" width="15.375" style="1" customWidth="1"/>
    <col min="14" max="16384" width="9.125" style="1" customWidth="1"/>
  </cols>
  <sheetData>
    <row r="1" spans="6:13" ht="12.75" customHeight="1">
      <c r="F1" s="110" t="s">
        <v>62</v>
      </c>
      <c r="G1" s="110"/>
      <c r="H1" s="110"/>
      <c r="I1" s="110"/>
      <c r="J1" s="110"/>
      <c r="K1" s="110"/>
      <c r="L1" s="110"/>
      <c r="M1" s="110"/>
    </row>
    <row r="2" spans="11:13" ht="12.75" customHeight="1">
      <c r="K2" s="131"/>
      <c r="L2" s="132"/>
      <c r="M2" s="132"/>
    </row>
    <row r="3" spans="1:13" ht="19.5" customHeight="1">
      <c r="A3" s="136" t="s">
        <v>43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s="4" customFormat="1" ht="13.5" customHeight="1">
      <c r="A4" s="137" t="s">
        <v>0</v>
      </c>
      <c r="B4" s="137" t="s">
        <v>1</v>
      </c>
      <c r="C4" s="137" t="s">
        <v>2</v>
      </c>
      <c r="D4" s="137" t="s">
        <v>3</v>
      </c>
      <c r="E4" s="130" t="s">
        <v>4</v>
      </c>
      <c r="F4" s="130" t="s">
        <v>5</v>
      </c>
      <c r="G4" s="133" t="s">
        <v>41</v>
      </c>
      <c r="H4" s="130" t="s">
        <v>6</v>
      </c>
      <c r="I4" s="130"/>
      <c r="J4" s="130"/>
      <c r="K4" s="130"/>
      <c r="L4" s="130"/>
      <c r="M4" s="130" t="s">
        <v>7</v>
      </c>
    </row>
    <row r="5" spans="1:13" s="4" customFormat="1" ht="14.25" customHeight="1">
      <c r="A5" s="137"/>
      <c r="B5" s="137"/>
      <c r="C5" s="137"/>
      <c r="D5" s="137"/>
      <c r="E5" s="130"/>
      <c r="F5" s="130"/>
      <c r="G5" s="134"/>
      <c r="H5" s="130" t="s">
        <v>42</v>
      </c>
      <c r="I5" s="130" t="s">
        <v>8</v>
      </c>
      <c r="J5" s="130"/>
      <c r="K5" s="130"/>
      <c r="L5" s="130"/>
      <c r="M5" s="130"/>
    </row>
    <row r="6" spans="1:13" s="4" customFormat="1" ht="15.75" customHeight="1">
      <c r="A6" s="137"/>
      <c r="B6" s="137"/>
      <c r="C6" s="137"/>
      <c r="D6" s="137"/>
      <c r="E6" s="130"/>
      <c r="F6" s="130"/>
      <c r="G6" s="134"/>
      <c r="H6" s="130"/>
      <c r="I6" s="130" t="s">
        <v>9</v>
      </c>
      <c r="J6" s="130" t="s">
        <v>10</v>
      </c>
      <c r="K6" s="130" t="s">
        <v>11</v>
      </c>
      <c r="L6" s="130" t="s">
        <v>12</v>
      </c>
      <c r="M6" s="130"/>
    </row>
    <row r="7" spans="1:13" s="4" customFormat="1" ht="13.5" customHeight="1">
      <c r="A7" s="137"/>
      <c r="B7" s="137"/>
      <c r="C7" s="137"/>
      <c r="D7" s="137"/>
      <c r="E7" s="130"/>
      <c r="F7" s="130"/>
      <c r="G7" s="134"/>
      <c r="H7" s="130"/>
      <c r="I7" s="130"/>
      <c r="J7" s="130"/>
      <c r="K7" s="130"/>
      <c r="L7" s="130"/>
      <c r="M7" s="130"/>
    </row>
    <row r="8" spans="1:13" s="4" customFormat="1" ht="27" customHeight="1">
      <c r="A8" s="137"/>
      <c r="B8" s="137"/>
      <c r="C8" s="137"/>
      <c r="D8" s="137"/>
      <c r="E8" s="130"/>
      <c r="F8" s="130"/>
      <c r="G8" s="135"/>
      <c r="H8" s="130"/>
      <c r="I8" s="130"/>
      <c r="J8" s="130"/>
      <c r="K8" s="130"/>
      <c r="L8" s="130"/>
      <c r="M8" s="130"/>
    </row>
    <row r="9" spans="1:13" s="6" customFormat="1" ht="6.75" customHeight="1">
      <c r="A9" s="5">
        <v>1</v>
      </c>
      <c r="B9" s="5">
        <v>2</v>
      </c>
      <c r="C9" s="5">
        <v>3</v>
      </c>
      <c r="D9" s="5">
        <v>4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</row>
    <row r="10" spans="1:13" s="4" customFormat="1" ht="107.25" customHeight="1">
      <c r="A10" s="142">
        <v>1</v>
      </c>
      <c r="B10" s="143" t="s">
        <v>13</v>
      </c>
      <c r="C10" s="49" t="s">
        <v>14</v>
      </c>
      <c r="D10" s="7"/>
      <c r="E10" s="46" t="s">
        <v>35</v>
      </c>
      <c r="F10" s="67">
        <v>6800000</v>
      </c>
      <c r="G10" s="67">
        <v>165738</v>
      </c>
      <c r="H10" s="68">
        <v>373900</v>
      </c>
      <c r="I10" s="67">
        <v>22340</v>
      </c>
      <c r="J10" s="67">
        <v>351560</v>
      </c>
      <c r="K10" s="9" t="s">
        <v>15</v>
      </c>
      <c r="L10" s="10"/>
      <c r="M10" s="11" t="str">
        <f>M14</f>
        <v>Urząd Gminy Sadkowice</v>
      </c>
    </row>
    <row r="11" spans="1:13" s="4" customFormat="1" ht="23.25" customHeight="1">
      <c r="A11" s="142"/>
      <c r="B11" s="143"/>
      <c r="C11" s="49" t="s">
        <v>47</v>
      </c>
      <c r="D11" s="82"/>
      <c r="E11" s="83" t="s">
        <v>48</v>
      </c>
      <c r="F11" s="67">
        <v>110000</v>
      </c>
      <c r="G11" s="67"/>
      <c r="H11" s="67">
        <v>10000</v>
      </c>
      <c r="I11" s="67"/>
      <c r="J11" s="67">
        <v>10000</v>
      </c>
      <c r="K11" s="11"/>
      <c r="L11" s="10"/>
      <c r="M11" s="11" t="str">
        <f>M10</f>
        <v>Urząd Gminy Sadkowice</v>
      </c>
    </row>
    <row r="12" spans="1:13" s="3" customFormat="1" ht="12.75" customHeight="1">
      <c r="A12" s="120" t="s">
        <v>16</v>
      </c>
      <c r="B12" s="121"/>
      <c r="C12" s="121"/>
      <c r="D12" s="121"/>
      <c r="E12" s="122"/>
      <c r="F12" s="66">
        <f>F10+F11</f>
        <v>6910000</v>
      </c>
      <c r="G12" s="66">
        <f>G10+G11</f>
        <v>165738</v>
      </c>
      <c r="H12" s="66">
        <f>H10+H11</f>
        <v>383900</v>
      </c>
      <c r="I12" s="66">
        <f>I10+I11</f>
        <v>22340</v>
      </c>
      <c r="J12" s="66">
        <f>J10+J11</f>
        <v>361560</v>
      </c>
      <c r="K12" s="12"/>
      <c r="L12" s="13"/>
      <c r="M12" s="12"/>
    </row>
    <row r="13" spans="1:13" s="55" customFormat="1" ht="34.5" customHeight="1">
      <c r="A13" s="148">
        <v>2</v>
      </c>
      <c r="B13" s="124">
        <v>600</v>
      </c>
      <c r="C13" s="31">
        <v>60014</v>
      </c>
      <c r="D13" s="52"/>
      <c r="E13" s="51" t="s">
        <v>44</v>
      </c>
      <c r="F13" s="69">
        <v>15000</v>
      </c>
      <c r="G13" s="69"/>
      <c r="H13" s="69">
        <v>15000</v>
      </c>
      <c r="I13" s="69">
        <v>15000</v>
      </c>
      <c r="J13" s="69"/>
      <c r="K13" s="53" t="str">
        <f>K10</f>
        <v>A.      
B.
C.
…</v>
      </c>
      <c r="L13" s="54"/>
      <c r="M13" s="53" t="str">
        <f>M10</f>
        <v>Urząd Gminy Sadkowice</v>
      </c>
    </row>
    <row r="14" spans="1:13" ht="21.75" customHeight="1">
      <c r="A14" s="148"/>
      <c r="B14" s="124"/>
      <c r="C14" s="147">
        <v>60016</v>
      </c>
      <c r="D14" s="48"/>
      <c r="E14" s="15" t="s">
        <v>40</v>
      </c>
      <c r="F14" s="70"/>
      <c r="G14" s="70"/>
      <c r="H14" s="70"/>
      <c r="I14" s="70"/>
      <c r="J14" s="70"/>
      <c r="K14" s="117" t="s">
        <v>46</v>
      </c>
      <c r="L14" s="104"/>
      <c r="M14" s="117" t="s">
        <v>17</v>
      </c>
    </row>
    <row r="15" spans="1:13" ht="13.5" customHeight="1">
      <c r="A15" s="148"/>
      <c r="B15" s="124"/>
      <c r="C15" s="147"/>
      <c r="D15" s="48"/>
      <c r="E15" s="16" t="s">
        <v>18</v>
      </c>
      <c r="F15" s="71">
        <v>640000</v>
      </c>
      <c r="G15" s="71">
        <v>4000</v>
      </c>
      <c r="H15" s="71">
        <v>11000</v>
      </c>
      <c r="I15" s="71">
        <v>11000</v>
      </c>
      <c r="J15" s="71"/>
      <c r="K15" s="118"/>
      <c r="L15" s="105"/>
      <c r="M15" s="118"/>
    </row>
    <row r="16" spans="1:13" ht="12.75" customHeight="1">
      <c r="A16" s="148"/>
      <c r="B16" s="124"/>
      <c r="C16" s="147"/>
      <c r="D16" s="48"/>
      <c r="E16" s="16" t="s">
        <v>19</v>
      </c>
      <c r="F16" s="71">
        <v>188000</v>
      </c>
      <c r="G16" s="71">
        <v>3000</v>
      </c>
      <c r="H16" s="71">
        <v>7000</v>
      </c>
      <c r="I16" s="71">
        <v>7000</v>
      </c>
      <c r="J16" s="71"/>
      <c r="K16" s="119"/>
      <c r="L16" s="105"/>
      <c r="M16" s="118"/>
    </row>
    <row r="17" spans="1:13" ht="12" customHeight="1">
      <c r="A17" s="148"/>
      <c r="B17" s="124"/>
      <c r="C17" s="147"/>
      <c r="D17" s="48"/>
      <c r="E17" s="56" t="s">
        <v>38</v>
      </c>
      <c r="F17" s="72">
        <v>470000</v>
      </c>
      <c r="G17" s="72">
        <v>3000</v>
      </c>
      <c r="H17" s="72">
        <v>16000</v>
      </c>
      <c r="I17" s="72">
        <v>1000</v>
      </c>
      <c r="J17" s="72"/>
      <c r="K17" s="75">
        <v>15000</v>
      </c>
      <c r="L17" s="105"/>
      <c r="M17" s="118"/>
    </row>
    <row r="18" spans="1:13" ht="11.25" customHeight="1">
      <c r="A18" s="148"/>
      <c r="B18" s="124"/>
      <c r="C18" s="147"/>
      <c r="D18" s="48"/>
      <c r="E18" s="17" t="s">
        <v>51</v>
      </c>
      <c r="F18" s="73">
        <v>238400</v>
      </c>
      <c r="G18" s="73"/>
      <c r="H18" s="73">
        <v>238400</v>
      </c>
      <c r="I18" s="73">
        <v>8000</v>
      </c>
      <c r="J18" s="73">
        <v>230400</v>
      </c>
      <c r="K18" s="18" t="str">
        <f>K10</f>
        <v>A.      
B.
C.
…</v>
      </c>
      <c r="L18" s="106"/>
      <c r="M18" s="103"/>
    </row>
    <row r="19" spans="1:13" ht="11.25" customHeight="1">
      <c r="A19" s="148"/>
      <c r="B19" s="124"/>
      <c r="C19" s="147"/>
      <c r="D19" s="48"/>
      <c r="E19" s="17" t="s">
        <v>56</v>
      </c>
      <c r="F19" s="73">
        <v>650000</v>
      </c>
      <c r="G19" s="73"/>
      <c r="H19" s="73">
        <v>24500</v>
      </c>
      <c r="I19" s="73"/>
      <c r="J19" s="73">
        <v>24500</v>
      </c>
      <c r="K19" s="18"/>
      <c r="L19" s="14"/>
      <c r="M19" s="18" t="str">
        <f>M14</f>
        <v>Urząd Gminy Sadkowice</v>
      </c>
    </row>
    <row r="20" spans="1:13" ht="12" customHeight="1">
      <c r="A20" s="148"/>
      <c r="B20" s="124"/>
      <c r="C20" s="147"/>
      <c r="D20" s="48"/>
      <c r="E20" s="17" t="s">
        <v>36</v>
      </c>
      <c r="F20" s="73">
        <v>105550</v>
      </c>
      <c r="G20" s="73">
        <v>3050</v>
      </c>
      <c r="H20" s="73">
        <v>102500</v>
      </c>
      <c r="I20" s="73"/>
      <c r="J20" s="73">
        <v>102500</v>
      </c>
      <c r="K20" s="18" t="str">
        <f>K18</f>
        <v>A.      
B.
C.
…</v>
      </c>
      <c r="L20" s="14"/>
      <c r="M20" s="18" t="str">
        <f>M14</f>
        <v>Urząd Gminy Sadkowice</v>
      </c>
    </row>
    <row r="21" spans="1:13" ht="24" customHeight="1">
      <c r="A21" s="148"/>
      <c r="B21" s="124"/>
      <c r="C21" s="144">
        <v>60017</v>
      </c>
      <c r="D21" s="48"/>
      <c r="E21" s="84" t="s">
        <v>49</v>
      </c>
      <c r="F21" s="85">
        <v>161000</v>
      </c>
      <c r="G21" s="85">
        <v>14348</v>
      </c>
      <c r="H21" s="85">
        <v>10000</v>
      </c>
      <c r="I21" s="85">
        <v>10000</v>
      </c>
      <c r="J21" s="85"/>
      <c r="K21" s="117" t="str">
        <f>K20</f>
        <v>A.      
B.
C.
…</v>
      </c>
      <c r="L21" s="104"/>
      <c r="M21" s="117" t="str">
        <f>M14</f>
        <v>Urząd Gminy Sadkowice</v>
      </c>
    </row>
    <row r="22" spans="1:13" ht="12.75" customHeight="1">
      <c r="A22" s="148"/>
      <c r="B22" s="124"/>
      <c r="C22" s="145"/>
      <c r="D22" s="47"/>
      <c r="E22" s="88" t="s">
        <v>52</v>
      </c>
      <c r="F22" s="89">
        <v>122000</v>
      </c>
      <c r="G22" s="89"/>
      <c r="H22" s="89">
        <v>122000</v>
      </c>
      <c r="I22" s="89">
        <v>8000</v>
      </c>
      <c r="J22" s="89">
        <v>114000</v>
      </c>
      <c r="K22" s="118"/>
      <c r="L22" s="105"/>
      <c r="M22" s="118"/>
    </row>
    <row r="23" spans="1:13" ht="12.75" customHeight="1">
      <c r="A23" s="148"/>
      <c r="B23" s="124"/>
      <c r="C23" s="145"/>
      <c r="D23" s="47"/>
      <c r="E23" s="90" t="s">
        <v>53</v>
      </c>
      <c r="F23" s="91">
        <v>217000</v>
      </c>
      <c r="G23" s="91"/>
      <c r="H23" s="91">
        <v>217000</v>
      </c>
      <c r="I23" s="91">
        <v>8000</v>
      </c>
      <c r="J23" s="91">
        <v>209000</v>
      </c>
      <c r="K23" s="118"/>
      <c r="L23" s="105"/>
      <c r="M23" s="118"/>
    </row>
    <row r="24" spans="1:13" ht="12.75" customHeight="1">
      <c r="A24" s="148"/>
      <c r="B24" s="124"/>
      <c r="C24" s="145"/>
      <c r="D24" s="47"/>
      <c r="E24" s="86" t="s">
        <v>54</v>
      </c>
      <c r="F24" s="87">
        <v>191200</v>
      </c>
      <c r="G24" s="87"/>
      <c r="H24" s="87">
        <v>191200</v>
      </c>
      <c r="I24" s="87">
        <v>7000</v>
      </c>
      <c r="J24" s="87">
        <v>184200</v>
      </c>
      <c r="K24" s="118"/>
      <c r="L24" s="105"/>
      <c r="M24" s="118"/>
    </row>
    <row r="25" spans="1:13" ht="12.75" customHeight="1">
      <c r="A25" s="148"/>
      <c r="B25" s="124"/>
      <c r="C25" s="146"/>
      <c r="D25" s="47"/>
      <c r="E25" s="50" t="s">
        <v>55</v>
      </c>
      <c r="F25" s="74">
        <v>110000</v>
      </c>
      <c r="G25" s="74"/>
      <c r="H25" s="74">
        <v>110000</v>
      </c>
      <c r="I25" s="74">
        <v>5000</v>
      </c>
      <c r="J25" s="74">
        <v>105000</v>
      </c>
      <c r="K25" s="103"/>
      <c r="L25" s="106"/>
      <c r="M25" s="103"/>
    </row>
    <row r="26" spans="1:13" ht="21.75" customHeight="1">
      <c r="A26" s="148"/>
      <c r="B26" s="124"/>
      <c r="C26" s="19">
        <v>60095</v>
      </c>
      <c r="D26" s="47"/>
      <c r="E26" s="50" t="s">
        <v>39</v>
      </c>
      <c r="F26" s="73">
        <v>638394</v>
      </c>
      <c r="G26" s="73">
        <v>20394</v>
      </c>
      <c r="H26" s="73">
        <v>618000</v>
      </c>
      <c r="I26" s="73"/>
      <c r="J26" s="73">
        <v>618000</v>
      </c>
      <c r="K26" s="18" t="str">
        <f>K21</f>
        <v>A.      
B.
C.
…</v>
      </c>
      <c r="L26" s="14"/>
      <c r="M26" s="18" t="str">
        <f>M21</f>
        <v>Urząd Gminy Sadkowice</v>
      </c>
    </row>
    <row r="27" spans="1:13" s="3" customFormat="1" ht="12" customHeight="1">
      <c r="A27" s="139" t="s">
        <v>20</v>
      </c>
      <c r="B27" s="140"/>
      <c r="C27" s="140"/>
      <c r="D27" s="140"/>
      <c r="E27" s="141"/>
      <c r="F27" s="64">
        <f>F13+F15+F16+F17+F18+F19+F20+F21+F22+F23+F24+F25+F26</f>
        <v>3746544</v>
      </c>
      <c r="G27" s="64">
        <f>G13+G15+G16+G17+G18+G19+G20+G21+G22+G23+G24+G25+G26</f>
        <v>47792</v>
      </c>
      <c r="H27" s="64">
        <f>H13+H15+H16+H17+H18+H19+H20+H21+H22+H23+H24+H25+H26</f>
        <v>1682600</v>
      </c>
      <c r="I27" s="64">
        <f>I13+I15+I16+I17+I18+I19+I20+I21+I22+I23+I24+I25+I26</f>
        <v>80000</v>
      </c>
      <c r="J27" s="64">
        <f>J13+J15+J16+J17+J18+J19+J20+J21+J22+J23+J24+J25+J26</f>
        <v>1587600</v>
      </c>
      <c r="K27" s="65">
        <f>K17</f>
        <v>15000</v>
      </c>
      <c r="L27" s="22"/>
      <c r="M27" s="21"/>
    </row>
    <row r="28" spans="1:14" ht="59.25" customHeight="1">
      <c r="A28" s="104">
        <v>3</v>
      </c>
      <c r="B28" s="152">
        <v>801</v>
      </c>
      <c r="C28" s="149">
        <v>80101</v>
      </c>
      <c r="D28" s="33"/>
      <c r="E28" s="8" t="s">
        <v>34</v>
      </c>
      <c r="F28" s="76"/>
      <c r="G28" s="76"/>
      <c r="H28" s="76"/>
      <c r="I28" s="67"/>
      <c r="J28" s="67"/>
      <c r="K28" s="114" t="str">
        <f>K26</f>
        <v>A.      
B.
C.
…</v>
      </c>
      <c r="L28" s="111"/>
      <c r="M28" s="114" t="s">
        <v>17</v>
      </c>
      <c r="N28" s="30"/>
    </row>
    <row r="29" spans="1:14" ht="12.75" customHeight="1">
      <c r="A29" s="105"/>
      <c r="B29" s="153"/>
      <c r="C29" s="150"/>
      <c r="D29" s="34"/>
      <c r="E29" s="35" t="s">
        <v>21</v>
      </c>
      <c r="F29" s="71">
        <v>940500</v>
      </c>
      <c r="G29" s="71">
        <v>149656</v>
      </c>
      <c r="H29" s="71">
        <v>168000</v>
      </c>
      <c r="I29" s="77">
        <v>1220</v>
      </c>
      <c r="J29" s="77">
        <v>166780</v>
      </c>
      <c r="K29" s="115"/>
      <c r="L29" s="112"/>
      <c r="M29" s="115"/>
      <c r="N29" s="30"/>
    </row>
    <row r="30" spans="1:14" ht="11.25" customHeight="1">
      <c r="A30" s="105"/>
      <c r="B30" s="153"/>
      <c r="C30" s="150"/>
      <c r="D30" s="36"/>
      <c r="E30" s="35" t="s">
        <v>22</v>
      </c>
      <c r="F30" s="71">
        <v>568000</v>
      </c>
      <c r="G30" s="71">
        <v>75414</v>
      </c>
      <c r="H30" s="71">
        <v>111000</v>
      </c>
      <c r="I30" s="77">
        <v>1220</v>
      </c>
      <c r="J30" s="77">
        <v>109780</v>
      </c>
      <c r="K30" s="115"/>
      <c r="L30" s="112"/>
      <c r="M30" s="115"/>
      <c r="N30" s="30"/>
    </row>
    <row r="31" spans="1:14" ht="12" customHeight="1">
      <c r="A31" s="106"/>
      <c r="B31" s="154"/>
      <c r="C31" s="151"/>
      <c r="D31" s="102"/>
      <c r="E31" s="20" t="s">
        <v>23</v>
      </c>
      <c r="F31" s="73">
        <v>385000</v>
      </c>
      <c r="G31" s="73">
        <v>46171</v>
      </c>
      <c r="H31" s="73">
        <v>90000</v>
      </c>
      <c r="I31" s="78">
        <v>1220</v>
      </c>
      <c r="J31" s="78">
        <v>88780</v>
      </c>
      <c r="K31" s="116"/>
      <c r="L31" s="113"/>
      <c r="M31" s="116"/>
      <c r="N31" s="30"/>
    </row>
    <row r="32" spans="1:14" s="101" customFormat="1" ht="12" customHeight="1">
      <c r="A32" s="94">
        <v>1</v>
      </c>
      <c r="B32" s="94">
        <v>2</v>
      </c>
      <c r="C32" s="94">
        <v>3</v>
      </c>
      <c r="D32" s="94"/>
      <c r="E32" s="95">
        <v>4</v>
      </c>
      <c r="F32" s="96">
        <v>5</v>
      </c>
      <c r="G32" s="96">
        <v>6</v>
      </c>
      <c r="H32" s="96">
        <v>7</v>
      </c>
      <c r="I32" s="97">
        <v>8</v>
      </c>
      <c r="J32" s="97">
        <v>9</v>
      </c>
      <c r="K32" s="98">
        <v>10</v>
      </c>
      <c r="L32" s="99">
        <v>11</v>
      </c>
      <c r="M32" s="98">
        <v>12</v>
      </c>
      <c r="N32" s="100"/>
    </row>
    <row r="33" spans="1:14" ht="24" customHeight="1">
      <c r="A33" s="105">
        <v>3</v>
      </c>
      <c r="B33" s="153">
        <v>801</v>
      </c>
      <c r="C33" s="150">
        <v>80101</v>
      </c>
      <c r="D33" s="36"/>
      <c r="E33" s="37" t="s">
        <v>24</v>
      </c>
      <c r="F33" s="79"/>
      <c r="G33" s="79"/>
      <c r="H33" s="79"/>
      <c r="I33" s="80"/>
      <c r="J33" s="80"/>
      <c r="K33" s="114" t="str">
        <f>K28</f>
        <v>A.      
B.
C.
…</v>
      </c>
      <c r="L33" s="111"/>
      <c r="M33" s="114" t="str">
        <f>M28</f>
        <v>Urząd Gminy Sadkowice</v>
      </c>
      <c r="N33" s="30"/>
    </row>
    <row r="34" spans="1:14" ht="12" customHeight="1">
      <c r="A34" s="105"/>
      <c r="B34" s="153"/>
      <c r="C34" s="150"/>
      <c r="D34" s="34"/>
      <c r="E34" s="35" t="s">
        <v>21</v>
      </c>
      <c r="F34" s="71">
        <v>180000</v>
      </c>
      <c r="G34" s="71">
        <v>22359</v>
      </c>
      <c r="H34" s="71">
        <v>2657</v>
      </c>
      <c r="I34" s="77"/>
      <c r="J34" s="77">
        <v>2657</v>
      </c>
      <c r="K34" s="115"/>
      <c r="L34" s="112"/>
      <c r="M34" s="115"/>
      <c r="N34" s="30"/>
    </row>
    <row r="35" spans="1:13" ht="11.25" customHeight="1">
      <c r="A35" s="105"/>
      <c r="B35" s="153"/>
      <c r="C35" s="150"/>
      <c r="D35" s="34"/>
      <c r="E35" s="92" t="s">
        <v>25</v>
      </c>
      <c r="F35" s="93">
        <v>130000</v>
      </c>
      <c r="G35" s="93">
        <v>2025</v>
      </c>
      <c r="H35" s="93">
        <v>667</v>
      </c>
      <c r="I35" s="93"/>
      <c r="J35" s="93">
        <v>667</v>
      </c>
      <c r="K35" s="116"/>
      <c r="L35" s="113"/>
      <c r="M35" s="116"/>
    </row>
    <row r="36" spans="1:13" ht="32.25" customHeight="1">
      <c r="A36" s="105"/>
      <c r="B36" s="153"/>
      <c r="C36" s="150"/>
      <c r="D36" s="34"/>
      <c r="E36" s="37" t="s">
        <v>37</v>
      </c>
      <c r="F36" s="80"/>
      <c r="G36" s="80"/>
      <c r="H36" s="80"/>
      <c r="I36" s="80"/>
      <c r="J36" s="80"/>
      <c r="K36" s="115" t="str">
        <f>K33</f>
        <v>A.      
B.
C.
…</v>
      </c>
      <c r="L36" s="112"/>
      <c r="M36" s="115" t="str">
        <f>M33</f>
        <v>Urząd Gminy Sadkowice</v>
      </c>
    </row>
    <row r="37" spans="1:13" ht="11.25" customHeight="1">
      <c r="A37" s="105"/>
      <c r="B37" s="153"/>
      <c r="C37" s="150"/>
      <c r="D37" s="34"/>
      <c r="E37" s="35" t="s">
        <v>21</v>
      </c>
      <c r="F37" s="77">
        <v>60000</v>
      </c>
      <c r="G37" s="77"/>
      <c r="H37" s="77">
        <v>60000</v>
      </c>
      <c r="I37" s="77">
        <v>8540</v>
      </c>
      <c r="J37" s="77">
        <v>51460</v>
      </c>
      <c r="K37" s="115"/>
      <c r="L37" s="112"/>
      <c r="M37" s="115"/>
    </row>
    <row r="38" spans="1:13" ht="11.25" customHeight="1">
      <c r="A38" s="105"/>
      <c r="B38" s="153"/>
      <c r="C38" s="150"/>
      <c r="D38" s="34"/>
      <c r="E38" s="35" t="s">
        <v>25</v>
      </c>
      <c r="F38" s="77">
        <v>30000</v>
      </c>
      <c r="G38" s="77"/>
      <c r="H38" s="77">
        <v>30000</v>
      </c>
      <c r="I38" s="77">
        <v>7320</v>
      </c>
      <c r="J38" s="77">
        <v>22680</v>
      </c>
      <c r="K38" s="115"/>
      <c r="L38" s="112"/>
      <c r="M38" s="115"/>
    </row>
    <row r="39" spans="1:13" ht="11.25" customHeight="1">
      <c r="A39" s="105"/>
      <c r="B39" s="153"/>
      <c r="C39" s="151"/>
      <c r="D39" s="34"/>
      <c r="E39" s="20" t="s">
        <v>22</v>
      </c>
      <c r="F39" s="78">
        <v>30000</v>
      </c>
      <c r="G39" s="78"/>
      <c r="H39" s="78">
        <v>30000</v>
      </c>
      <c r="I39" s="78">
        <v>7320</v>
      </c>
      <c r="J39" s="78">
        <v>22680</v>
      </c>
      <c r="K39" s="116"/>
      <c r="L39" s="113"/>
      <c r="M39" s="116"/>
    </row>
    <row r="40" spans="1:13" ht="21" customHeight="1">
      <c r="A40" s="105"/>
      <c r="B40" s="153"/>
      <c r="C40" s="138">
        <v>80110</v>
      </c>
      <c r="D40" s="36"/>
      <c r="E40" s="23" t="s">
        <v>26</v>
      </c>
      <c r="F40" s="68">
        <v>90000</v>
      </c>
      <c r="G40" s="68">
        <v>1330</v>
      </c>
      <c r="H40" s="68">
        <v>10000</v>
      </c>
      <c r="I40" s="68"/>
      <c r="J40" s="68">
        <v>10000</v>
      </c>
      <c r="K40" s="29" t="str">
        <f>K33</f>
        <v>A.      
B.
C.
…</v>
      </c>
      <c r="L40" s="28"/>
      <c r="M40" s="29" t="str">
        <f>M33</f>
        <v>Urząd Gminy Sadkowice</v>
      </c>
    </row>
    <row r="41" spans="1:13" ht="21.75" customHeight="1">
      <c r="A41" s="106"/>
      <c r="B41" s="154"/>
      <c r="C41" s="138"/>
      <c r="D41" s="36"/>
      <c r="E41" s="23" t="s">
        <v>27</v>
      </c>
      <c r="F41" s="68">
        <v>124030</v>
      </c>
      <c r="G41" s="68">
        <v>25310</v>
      </c>
      <c r="H41" s="68">
        <v>830</v>
      </c>
      <c r="I41" s="68"/>
      <c r="J41" s="68">
        <v>830</v>
      </c>
      <c r="K41" s="29" t="str">
        <f>K40</f>
        <v>A.      
B.
C.
…</v>
      </c>
      <c r="L41" s="28"/>
      <c r="M41" s="29" t="str">
        <f>M40</f>
        <v>Urząd Gminy Sadkowice</v>
      </c>
    </row>
    <row r="42" spans="1:13" s="3" customFormat="1" ht="12" customHeight="1">
      <c r="A42" s="120" t="s">
        <v>28</v>
      </c>
      <c r="B42" s="121"/>
      <c r="C42" s="121"/>
      <c r="D42" s="121"/>
      <c r="E42" s="122"/>
      <c r="F42" s="62">
        <f>F41+F40+F39+F38+F37+F35+F34+F31+F30+F29</f>
        <v>2537530</v>
      </c>
      <c r="G42" s="62">
        <f>G41+G40+G39+G38+G37+G35+G34+G31+G30+G29</f>
        <v>322265</v>
      </c>
      <c r="H42" s="62">
        <f>H41+H40+H39+H38+H37+H35+H34+H31+H30+H29</f>
        <v>503154</v>
      </c>
      <c r="I42" s="62">
        <f>I41+I40+I39+I38+I37+I35+I34+I31+I30+I29</f>
        <v>26840</v>
      </c>
      <c r="J42" s="62">
        <f>J41+J40+J39+J38+J37+J35+J34+J31+J30+J29</f>
        <v>476314</v>
      </c>
      <c r="K42" s="62"/>
      <c r="L42" s="62"/>
      <c r="M42" s="25"/>
    </row>
    <row r="43" spans="1:13" ht="21.75" customHeight="1">
      <c r="A43" s="7">
        <v>4</v>
      </c>
      <c r="B43" s="27">
        <v>921</v>
      </c>
      <c r="C43" s="27">
        <v>92195</v>
      </c>
      <c r="D43" s="28"/>
      <c r="E43" s="23" t="s">
        <v>29</v>
      </c>
      <c r="F43" s="68">
        <v>675632</v>
      </c>
      <c r="G43" s="68">
        <v>33671</v>
      </c>
      <c r="H43" s="68">
        <v>641961</v>
      </c>
      <c r="I43" s="68"/>
      <c r="J43" s="68">
        <v>206000</v>
      </c>
      <c r="K43" s="29" t="str">
        <f>K41</f>
        <v>A.      
B.
C.
…</v>
      </c>
      <c r="L43" s="24">
        <v>435961</v>
      </c>
      <c r="M43" s="29" t="str">
        <f>M41</f>
        <v>Urząd Gminy Sadkowice</v>
      </c>
    </row>
    <row r="44" spans="1:13" s="3" customFormat="1" ht="12.75" customHeight="1">
      <c r="A44" s="120" t="s">
        <v>30</v>
      </c>
      <c r="B44" s="121"/>
      <c r="C44" s="121"/>
      <c r="D44" s="121"/>
      <c r="E44" s="122"/>
      <c r="F44" s="60">
        <f>F43</f>
        <v>675632</v>
      </c>
      <c r="G44" s="60">
        <f>G43</f>
        <v>33671</v>
      </c>
      <c r="H44" s="60">
        <f>H43</f>
        <v>641961</v>
      </c>
      <c r="I44" s="60">
        <f>I43</f>
        <v>0</v>
      </c>
      <c r="J44" s="60">
        <f>J43</f>
        <v>206000</v>
      </c>
      <c r="K44" s="63"/>
      <c r="L44" s="60">
        <f>L43</f>
        <v>435961</v>
      </c>
      <c r="M44" s="25"/>
    </row>
    <row r="45" spans="1:13" s="3" customFormat="1" ht="25.5" customHeight="1">
      <c r="A45" s="123">
        <v>5</v>
      </c>
      <c r="B45" s="124">
        <v>926</v>
      </c>
      <c r="C45" s="124">
        <v>92605</v>
      </c>
      <c r="D45" s="31"/>
      <c r="E45" s="57" t="s">
        <v>57</v>
      </c>
      <c r="F45" s="81">
        <v>110000</v>
      </c>
      <c r="G45" s="81"/>
      <c r="H45" s="81">
        <v>8000</v>
      </c>
      <c r="I45" s="81">
        <v>8000</v>
      </c>
      <c r="J45" s="81"/>
      <c r="K45" s="58" t="str">
        <f>K43</f>
        <v>A.      
B.
C.
…</v>
      </c>
      <c r="L45" s="59"/>
      <c r="M45" s="58" t="str">
        <f>M43</f>
        <v>Urząd Gminy Sadkowice</v>
      </c>
    </row>
    <row r="46" spans="1:13" s="3" customFormat="1" ht="24.75" customHeight="1">
      <c r="A46" s="123"/>
      <c r="B46" s="124"/>
      <c r="C46" s="124"/>
      <c r="D46" s="31"/>
      <c r="E46" s="57" t="s">
        <v>58</v>
      </c>
      <c r="F46" s="81">
        <v>200000</v>
      </c>
      <c r="G46" s="81"/>
      <c r="H46" s="81">
        <v>5000</v>
      </c>
      <c r="I46" s="81">
        <v>5000</v>
      </c>
      <c r="J46" s="81"/>
      <c r="K46" s="58" t="str">
        <f>K45</f>
        <v>A.      
B.
C.
…</v>
      </c>
      <c r="L46" s="59"/>
      <c r="M46" s="58" t="str">
        <f>M43</f>
        <v>Urząd Gminy Sadkowice</v>
      </c>
    </row>
    <row r="47" spans="1:13" s="3" customFormat="1" ht="15" customHeight="1">
      <c r="A47" s="120" t="s">
        <v>45</v>
      </c>
      <c r="B47" s="121"/>
      <c r="C47" s="121"/>
      <c r="D47" s="121"/>
      <c r="E47" s="122"/>
      <c r="F47" s="60">
        <f>F46+F45</f>
        <v>310000</v>
      </c>
      <c r="G47" s="60">
        <f>G46+G45</f>
        <v>0</v>
      </c>
      <c r="H47" s="60">
        <f>H46+H45</f>
        <v>13000</v>
      </c>
      <c r="I47" s="60">
        <f>I46+I45</f>
        <v>13000</v>
      </c>
      <c r="J47" s="60">
        <f>J46+J45</f>
        <v>0</v>
      </c>
      <c r="K47" s="32"/>
      <c r="L47" s="26"/>
      <c r="M47" s="32"/>
    </row>
    <row r="48" spans="1:13" s="4" customFormat="1" ht="14.25" customHeight="1">
      <c r="A48" s="107" t="s">
        <v>31</v>
      </c>
      <c r="B48" s="108"/>
      <c r="C48" s="108"/>
      <c r="D48" s="108"/>
      <c r="E48" s="109"/>
      <c r="F48" s="61">
        <f aca="true" t="shared" si="0" ref="F48:L48">F47+F44+F42+F27+F12</f>
        <v>14179706</v>
      </c>
      <c r="G48" s="61">
        <f t="shared" si="0"/>
        <v>569466</v>
      </c>
      <c r="H48" s="61">
        <f t="shared" si="0"/>
        <v>3224615</v>
      </c>
      <c r="I48" s="61">
        <f t="shared" si="0"/>
        <v>142180</v>
      </c>
      <c r="J48" s="61">
        <f t="shared" si="0"/>
        <v>2631474</v>
      </c>
      <c r="K48" s="61">
        <f t="shared" si="0"/>
        <v>15000</v>
      </c>
      <c r="L48" s="61">
        <f t="shared" si="0"/>
        <v>435961</v>
      </c>
      <c r="M48" s="38" t="s">
        <v>32</v>
      </c>
    </row>
    <row r="49" spans="1:13" ht="3" customHeight="1">
      <c r="A49" s="39"/>
      <c r="B49" s="39"/>
      <c r="C49" s="39"/>
      <c r="D49" s="39"/>
      <c r="E49" s="39"/>
      <c r="F49" s="40"/>
      <c r="G49" s="40"/>
      <c r="H49" s="40"/>
      <c r="I49" s="40"/>
      <c r="J49" s="40"/>
      <c r="K49" s="41"/>
      <c r="L49" s="41"/>
      <c r="M49" s="42"/>
    </row>
    <row r="50" spans="1:13" ht="12.75">
      <c r="A50" s="6" t="s">
        <v>63</v>
      </c>
      <c r="B50" s="43"/>
      <c r="C50" s="6"/>
      <c r="D50" s="6"/>
      <c r="E50" s="6"/>
      <c r="F50" s="6"/>
      <c r="G50" s="6"/>
      <c r="H50" s="6"/>
      <c r="I50" s="6"/>
      <c r="J50" s="6"/>
      <c r="K50" s="129"/>
      <c r="L50" s="129"/>
      <c r="M50" s="129"/>
    </row>
    <row r="51" spans="1:13" ht="12.75">
      <c r="A51" s="6" t="s">
        <v>50</v>
      </c>
      <c r="B51" s="43"/>
      <c r="C51" s="6"/>
      <c r="D51" s="6"/>
      <c r="E51" s="6"/>
      <c r="F51" s="6"/>
      <c r="G51" s="6"/>
      <c r="H51" s="6"/>
      <c r="I51" s="6"/>
      <c r="J51" s="6"/>
      <c r="K51" s="128" t="s">
        <v>59</v>
      </c>
      <c r="L51" s="128"/>
      <c r="M51" s="128"/>
    </row>
    <row r="52" spans="1:13" ht="12.75">
      <c r="A52" s="6" t="s">
        <v>33</v>
      </c>
      <c r="B52" s="43"/>
      <c r="C52" s="6"/>
      <c r="D52" s="6"/>
      <c r="E52" s="6"/>
      <c r="F52" s="6"/>
      <c r="G52" s="6"/>
      <c r="H52" s="6"/>
      <c r="I52" s="6"/>
      <c r="J52" s="6"/>
      <c r="K52" s="127"/>
      <c r="L52" s="127"/>
      <c r="M52" s="127"/>
    </row>
    <row r="53" spans="1:13" ht="12.75">
      <c r="A53" s="125" t="s">
        <v>61</v>
      </c>
      <c r="B53" s="126"/>
      <c r="C53" s="126"/>
      <c r="D53" s="126"/>
      <c r="E53" s="126"/>
      <c r="F53" s="126"/>
      <c r="G53" s="44"/>
      <c r="K53" s="128" t="s">
        <v>60</v>
      </c>
      <c r="L53" s="128"/>
      <c r="M53" s="128"/>
    </row>
    <row r="54" ht="12.75">
      <c r="A54" s="45"/>
    </row>
  </sheetData>
  <sheetProtection/>
  <mergeCells count="60">
    <mergeCell ref="A33:A41"/>
    <mergeCell ref="A12:E12"/>
    <mergeCell ref="C14:C20"/>
    <mergeCell ref="A13:A26"/>
    <mergeCell ref="B13:B26"/>
    <mergeCell ref="C28:C31"/>
    <mergeCell ref="C33:C39"/>
    <mergeCell ref="B28:B31"/>
    <mergeCell ref="B33:B41"/>
    <mergeCell ref="A28:A31"/>
    <mergeCell ref="A27:E27"/>
    <mergeCell ref="D4:D8"/>
    <mergeCell ref="F4:F8"/>
    <mergeCell ref="E4:E8"/>
    <mergeCell ref="A10:A11"/>
    <mergeCell ref="B10:B11"/>
    <mergeCell ref="C21:C25"/>
    <mergeCell ref="K2:M2"/>
    <mergeCell ref="G4:G8"/>
    <mergeCell ref="M4:M8"/>
    <mergeCell ref="K6:K8"/>
    <mergeCell ref="L6:L8"/>
    <mergeCell ref="A3:M3"/>
    <mergeCell ref="A4:A8"/>
    <mergeCell ref="B4:B8"/>
    <mergeCell ref="C4:C8"/>
    <mergeCell ref="K50:M50"/>
    <mergeCell ref="H4:L4"/>
    <mergeCell ref="H5:H8"/>
    <mergeCell ref="I6:I8"/>
    <mergeCell ref="J6:J8"/>
    <mergeCell ref="I5:L5"/>
    <mergeCell ref="K36:K39"/>
    <mergeCell ref="L36:L39"/>
    <mergeCell ref="M36:M39"/>
    <mergeCell ref="M33:M35"/>
    <mergeCell ref="A53:F53"/>
    <mergeCell ref="K52:M52"/>
    <mergeCell ref="K51:M51"/>
    <mergeCell ref="K53:M53"/>
    <mergeCell ref="K21:K25"/>
    <mergeCell ref="L21:L25"/>
    <mergeCell ref="A48:E48"/>
    <mergeCell ref="A44:E44"/>
    <mergeCell ref="A42:E42"/>
    <mergeCell ref="A45:A46"/>
    <mergeCell ref="B45:B46"/>
    <mergeCell ref="C45:C46"/>
    <mergeCell ref="A47:E47"/>
    <mergeCell ref="C40:C41"/>
    <mergeCell ref="F1:M1"/>
    <mergeCell ref="L28:L31"/>
    <mergeCell ref="L33:L35"/>
    <mergeCell ref="K28:K31"/>
    <mergeCell ref="M28:M31"/>
    <mergeCell ref="K33:K35"/>
    <mergeCell ref="K14:K16"/>
    <mergeCell ref="M21:M25"/>
    <mergeCell ref="M14:M18"/>
    <mergeCell ref="L14:L18"/>
  </mergeCells>
  <printOptions horizontalCentered="1"/>
  <pageMargins left="0.5118110236220472" right="0.3937007874015748" top="0.1968503937007874" bottom="0.3937007874015748" header="0.31496062992125984" footer="0.5118110236220472"/>
  <pageSetup fitToHeight="2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Admin</cp:lastModifiedBy>
  <cp:lastPrinted>2010-01-28T12:19:49Z</cp:lastPrinted>
  <dcterms:created xsi:type="dcterms:W3CDTF">2009-03-17T12:06:07Z</dcterms:created>
  <dcterms:modified xsi:type="dcterms:W3CDTF">2010-01-29T12:10:20Z</dcterms:modified>
  <cp:category/>
  <cp:version/>
  <cp:contentType/>
  <cp:contentStatus/>
</cp:coreProperties>
</file>