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6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<sst xmlns="http://schemas.openxmlformats.org/spreadsheetml/2006/main" count="70" uniqueCount="66">
  <si>
    <t>Rady Gminy Sadkowice</t>
  </si>
  <si>
    <t>Zadania inwestycyjne w 2009 roku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</si>
  <si>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</si>
  <si>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</si>
  <si>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</si>
  <si>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</si>
  <si>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</si>
  <si>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</si>
  <si>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</si>
  <si>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</si>
  <si>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</si>
  <si>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</si>
  <si>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</si>
  <si>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</si>
  <si>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</si>
  <si>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</si>
  <si>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</si>
  <si>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</si>
  <si>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</si>
  <si>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</si>
  <si>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</si>
  <si>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60014</t>
  </si>
  <si>
    <t>Dotacja celowa dla Powiatu Rawskiego na dofinansowanie przebudowy drogi powiatowej Sadkowice - Biała Rawska</t>
  </si>
  <si>
    <t>Przebudowa dróg w miejscowościach:</t>
  </si>
  <si>
    <t>Urząd Gminy Sadkowice</t>
  </si>
  <si>
    <t xml:space="preserve">Paprotnia (nr ewid. 383505) </t>
  </si>
  <si>
    <t>Jajkowice N. Kłopoczyn (nr ewid. 383511)</t>
  </si>
  <si>
    <t>Żelazna (nr ewid. 383515)</t>
  </si>
  <si>
    <t>RAZEM DZIAŁ 600</t>
  </si>
  <si>
    <t xml:space="preserve">Termomodernizacja komunalnego budynku mieszkalnego w Sadkowicach (budynek obok szkoły) </t>
  </si>
  <si>
    <t>RAZEM DZIAŁ 700</t>
  </si>
  <si>
    <t>Zakup komputerów</t>
  </si>
  <si>
    <t>Ograniczenie emisji gazów wywołujących efekt cieplarniany i pyłów poprzez termomodernizację obiektów użyteczności publicznej w Gminie Sadkowice (budynek Urzędu Gminy)</t>
  </si>
  <si>
    <t>RAZEM DZIAŁ 750</t>
  </si>
  <si>
    <t>Sadkowicach</t>
  </si>
  <si>
    <t>Kłopoczynie</t>
  </si>
  <si>
    <t>Trębaczewie</t>
  </si>
  <si>
    <t>Budowa oczyszczalni ścieków przy szkołach podstawowych w:</t>
  </si>
  <si>
    <t>Lubani</t>
  </si>
  <si>
    <t>Malowanie pomieszczeń w szkole podstawowej w Lubani</t>
  </si>
  <si>
    <t>Budowa boiska sportowego przy Gimnazjum w 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</si>
  <si>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</si>
  <si>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</si>
  <si>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</si>
  <si>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</si>
  <si>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</si>
  <si>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</si>
  <si>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</si>
  <si>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</si>
  <si>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</si>
  <si>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</si>
  <si>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</si>
  <si>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</si>
  <si>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</si>
  <si>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</si>
  <si>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</si>
  <si>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>C. Inne źródła :</t>
  </si>
  <si>
    <t>Jan Idzikowski</t>
  </si>
  <si>
    <t>Załącznik Nr 6</t>
  </si>
  <si>
    <t>z dnia 25 marca 2009 roku</t>
  </si>
  <si>
    <t xml:space="preserve">Przebudowa dróg w miejscowościach: Kłopoczyn (nr działki 242) - 470 000,                     Żelazna (nr działki 37) - 250 000,                         Trębaczew (nr działki 75) - 210 000,                        Lubania (nr działki 11) - 46 000,                                     Lutobory (nr działki 187) - 100 000,                     Sadkowice (nr działki 247) - 58 438.   </t>
  </si>
  <si>
    <t>Rozwiązywanie problemu zopatrywania ludności i przedsiębiorstw w wodę pitną; Budowa stacji uzdatniania wody i sieci wodociągowej do zaopatrywania ludności i przedsiębiorstw w wodę w miejscowościach: Nowe Szwejki, Szwejki Wielkie, Pilawy, Rzymiec, Turobowice, Gacpary, Studzianki, Lewin, Zabłocie, Przyłuski, Celinów, Gogolin, Sadkowice, Lutobory, Nowe Lutobory</t>
  </si>
  <si>
    <t>Budowa ogrodzenia i utwardzenie działki komunalnej w Sadkowicach</t>
  </si>
  <si>
    <t>Przebudowa i uzupełnienie oświetlenia ulicznego na terenie Gminy Sadkowice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</si>
  <si>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</si>
  <si>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do uchwały Nr XXVII/182/09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</si>
</sst>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49" fontId="23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1" fontId="24" fillId="0" borderId="11" xfId="52" applyNumberFormat="1" applyFont="1" applyBorder="1" applyAlignment="1">
      <alignment horizontal="center" vertical="center"/>
      <protection/>
    </xf>
    <xf numFmtId="1" fontId="24" fillId="0" borderId="10" xfId="52" applyNumberFormat="1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1" fontId="23" fillId="0" borderId="11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vertical="top" wrapText="1"/>
      <protection/>
    </xf>
    <xf numFmtId="1" fontId="24" fillId="0" borderId="14" xfId="52" applyNumberFormat="1" applyFont="1" applyBorder="1" applyAlignment="1">
      <alignment vertical="center" wrapText="1"/>
      <protection/>
    </xf>
    <xf numFmtId="0" fontId="24" fillId="0" borderId="15" xfId="52" applyFont="1" applyBorder="1" applyAlignment="1">
      <alignment vertical="top" wrapText="1"/>
      <protection/>
    </xf>
    <xf numFmtId="1" fontId="24" fillId="0" borderId="15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1" fontId="24" fillId="0" borderId="13" xfId="52" applyNumberFormat="1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left" vertical="center" wrapText="1"/>
      <protection/>
    </xf>
    <xf numFmtId="1" fontId="23" fillId="0" borderId="13" xfId="52" applyNumberFormat="1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1" fontId="24" fillId="0" borderId="10" xfId="52" applyNumberFormat="1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1" fontId="23" fillId="0" borderId="10" xfId="52" applyNumberFormat="1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41" fontId="23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1" fontId="20" fillId="0" borderId="10" xfId="52" applyNumberFormat="1" applyFont="1" applyBorder="1" applyAlignment="1">
      <alignment horizontal="center" vertical="center" wrapText="1"/>
      <protection/>
    </xf>
    <xf numFmtId="1" fontId="20" fillId="0" borderId="10" xfId="52" applyNumberFormat="1" applyFont="1" applyBorder="1" applyAlignment="1">
      <alignment horizontal="center" vertical="center"/>
      <protection/>
    </xf>
    <xf numFmtId="41" fontId="20" fillId="0" borderId="10" xfId="52" applyNumberFormat="1" applyFont="1" applyBorder="1" applyAlignment="1">
      <alignment vertical="center" wrapText="1"/>
      <protection/>
    </xf>
    <xf numFmtId="41" fontId="20" fillId="0" borderId="10" xfId="52" applyNumberFormat="1" applyFont="1" applyBorder="1" applyAlignment="1">
      <alignment vertical="center"/>
      <protection/>
    </xf>
    <xf numFmtId="0" fontId="20" fillId="0" borderId="0" xfId="52" applyFont="1" applyAlignment="1">
      <alignment vertical="center" wrapText="1"/>
      <protection/>
    </xf>
    <xf numFmtId="0" fontId="20" fillId="0" borderId="0" xfId="52" applyFont="1" applyAlignment="1">
      <alignment vertical="center"/>
      <protection/>
    </xf>
    <xf numFmtId="0" fontId="24" fillId="0" borderId="16" xfId="52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5" xfId="52" applyFont="1" applyBorder="1" applyAlignment="1">
      <alignment horizontal="left" vertical="center" wrapText="1"/>
      <protection/>
    </xf>
    <xf numFmtId="1" fontId="24" fillId="0" borderId="15" xfId="52" applyNumberFormat="1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41" fontId="24" fillId="0" borderId="13" xfId="52" applyNumberFormat="1" applyFont="1" applyBorder="1" applyAlignment="1">
      <alignment horizontal="center" vertical="center" wrapText="1"/>
      <protection/>
    </xf>
    <xf numFmtId="41" fontId="24" fillId="0" borderId="13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left" vertical="center" wrapText="1"/>
      <protection/>
    </xf>
    <xf numFmtId="1" fontId="24" fillId="0" borderId="12" xfId="52" applyNumberFormat="1" applyFont="1" applyBorder="1" applyAlignment="1">
      <alignment horizontal="center" vertical="center" wrapText="1"/>
      <protection/>
    </xf>
    <xf numFmtId="1" fontId="24" fillId="0" borderId="12" xfId="52" applyNumberFormat="1" applyFont="1" applyBorder="1" applyAlignment="1">
      <alignment horizontal="center" vertical="center"/>
      <protection/>
    </xf>
    <xf numFmtId="0" fontId="24" fillId="0" borderId="18" xfId="52" applyFont="1" applyBorder="1" applyAlignment="1">
      <alignment horizontal="left" vertical="center" wrapText="1"/>
      <protection/>
    </xf>
    <xf numFmtId="1" fontId="24" fillId="0" borderId="18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2" fontId="21" fillId="0" borderId="10" xfId="52" applyNumberFormat="1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3" xfId="52" applyNumberFormat="1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41" fontId="24" fillId="0" borderId="13" xfId="52" applyNumberFormat="1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  <xf numFmtId="41" fontId="24" fillId="0" borderId="13" xfId="52" applyNumberFormat="1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20" borderId="13" xfId="52" applyFont="1" applyFill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2.00390625" style="1" customWidth="1"/>
    <col min="12" max="12" width="8.625" style="1" customWidth="1"/>
    <col min="13" max="13" width="15.375" style="1" customWidth="1"/>
    <col min="14" max="16384" width="9.125" style="1" customWidth="1"/>
  </cols>
  <sheetData>
    <row r="1" spans="11:13" ht="12.75">
      <c r="K1" s="100" t="s">
        <v>58</v>
      </c>
      <c r="L1" s="100"/>
      <c r="M1" s="100"/>
    </row>
    <row r="2" spans="11:13" ht="12.75">
      <c r="K2" s="101" t="s">
        <v>65</v>
      </c>
      <c r="L2" s="102"/>
      <c r="M2" s="102"/>
    </row>
    <row r="3" spans="11:13" ht="12.75" customHeight="1">
      <c r="K3" s="101" t="s">
        <v>0</v>
      </c>
      <c r="L3" s="102"/>
      <c r="M3" s="102"/>
    </row>
    <row r="4" spans="11:13" ht="12.75" customHeight="1">
      <c r="K4" s="101" t="s">
        <v>59</v>
      </c>
      <c r="L4" s="102"/>
      <c r="M4" s="102"/>
    </row>
    <row r="5" spans="1:13" ht="19.5" customHeight="1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s="4" customFormat="1" ht="13.5" customHeight="1">
      <c r="A6" s="99" t="s">
        <v>2</v>
      </c>
      <c r="B6" s="99" t="s">
        <v>3</v>
      </c>
      <c r="C6" s="99" t="s">
        <v>4</v>
      </c>
      <c r="D6" s="99" t="s">
        <v>5</v>
      </c>
      <c r="E6" s="96" t="s">
        <v>6</v>
      </c>
      <c r="F6" s="96" t="s">
        <v>7</v>
      </c>
      <c r="G6" s="121" t="s">
        <v>8</v>
      </c>
      <c r="H6" s="96" t="s">
        <v>9</v>
      </c>
      <c r="I6" s="96"/>
      <c r="J6" s="96"/>
      <c r="K6" s="96"/>
      <c r="L6" s="96"/>
      <c r="M6" s="96" t="s">
        <v>10</v>
      </c>
    </row>
    <row r="7" spans="1:13" s="4" customFormat="1" ht="14.25" customHeight="1">
      <c r="A7" s="99"/>
      <c r="B7" s="99"/>
      <c r="C7" s="99"/>
      <c r="D7" s="99"/>
      <c r="E7" s="96"/>
      <c r="F7" s="96"/>
      <c r="G7" s="122"/>
      <c r="H7" s="96" t="s">
        <v>11</v>
      </c>
      <c r="I7" s="96" t="s">
        <v>12</v>
      </c>
      <c r="J7" s="96"/>
      <c r="K7" s="96"/>
      <c r="L7" s="96"/>
      <c r="M7" s="96"/>
    </row>
    <row r="8" spans="1:13" s="4" customFormat="1" ht="15.75" customHeight="1">
      <c r="A8" s="99"/>
      <c r="B8" s="99"/>
      <c r="C8" s="99"/>
      <c r="D8" s="99"/>
      <c r="E8" s="96"/>
      <c r="F8" s="96"/>
      <c r="G8" s="122"/>
      <c r="H8" s="96"/>
      <c r="I8" s="96" t="s">
        <v>13</v>
      </c>
      <c r="J8" s="96" t="s">
        <v>14</v>
      </c>
      <c r="K8" s="96" t="s">
        <v>15</v>
      </c>
      <c r="L8" s="96" t="s">
        <v>16</v>
      </c>
      <c r="M8" s="96"/>
    </row>
    <row r="9" spans="1:13" s="4" customFormat="1" ht="13.5" customHeight="1">
      <c r="A9" s="99"/>
      <c r="B9" s="99"/>
      <c r="C9" s="99"/>
      <c r="D9" s="99"/>
      <c r="E9" s="96"/>
      <c r="F9" s="96"/>
      <c r="G9" s="122"/>
      <c r="H9" s="96"/>
      <c r="I9" s="96"/>
      <c r="J9" s="96"/>
      <c r="K9" s="96"/>
      <c r="L9" s="96"/>
      <c r="M9" s="96"/>
    </row>
    <row r="10" spans="1:13" s="4" customFormat="1" ht="27" customHeight="1">
      <c r="A10" s="99"/>
      <c r="B10" s="99"/>
      <c r="C10" s="99"/>
      <c r="D10" s="99"/>
      <c r="E10" s="96"/>
      <c r="F10" s="96"/>
      <c r="G10" s="123"/>
      <c r="H10" s="96"/>
      <c r="I10" s="96"/>
      <c r="J10" s="96"/>
      <c r="K10" s="96"/>
      <c r="L10" s="96"/>
      <c r="M10" s="96"/>
    </row>
    <row r="11" spans="1:13" s="6" customFormat="1" ht="6.75" customHeight="1">
      <c r="A11" s="5">
        <v>1</v>
      </c>
      <c r="B11" s="5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1:13" s="4" customFormat="1" ht="107.25" customHeight="1">
      <c r="A12" s="7">
        <v>1</v>
      </c>
      <c r="B12" s="8" t="s">
        <v>17</v>
      </c>
      <c r="C12" s="8" t="s">
        <v>18</v>
      </c>
      <c r="D12" s="7"/>
      <c r="E12" s="85" t="s">
        <v>61</v>
      </c>
      <c r="F12" s="10">
        <v>5000000</v>
      </c>
      <c r="G12" s="10">
        <v>6554</v>
      </c>
      <c r="H12" s="11">
        <v>450000</v>
      </c>
      <c r="I12" s="10">
        <v>150000</v>
      </c>
      <c r="J12" s="10">
        <v>300000</v>
      </c>
      <c r="K12" s="12" t="s">
        <v>19</v>
      </c>
      <c r="L12" s="13"/>
      <c r="M12" s="14" t="str">
        <f>M15</f>
        <v>Urząd Gminy Sadkowice</v>
      </c>
    </row>
    <row r="13" spans="1:13" s="3" customFormat="1" ht="12.75" customHeight="1">
      <c r="A13" s="88" t="s">
        <v>20</v>
      </c>
      <c r="B13" s="89"/>
      <c r="C13" s="89"/>
      <c r="D13" s="89"/>
      <c r="E13" s="90"/>
      <c r="F13" s="15">
        <f>F12</f>
        <v>5000000</v>
      </c>
      <c r="G13" s="15">
        <f>G12</f>
        <v>6554</v>
      </c>
      <c r="H13" s="15">
        <f>H12</f>
        <v>450000</v>
      </c>
      <c r="I13" s="15">
        <f>I12</f>
        <v>150000</v>
      </c>
      <c r="J13" s="15">
        <f>J12</f>
        <v>300000</v>
      </c>
      <c r="K13" s="16"/>
      <c r="L13" s="17"/>
      <c r="M13" s="16"/>
    </row>
    <row r="14" spans="1:13" s="4" customFormat="1" ht="33.75" customHeight="1">
      <c r="A14" s="97">
        <v>2</v>
      </c>
      <c r="B14" s="116">
        <v>600</v>
      </c>
      <c r="C14" s="8" t="s">
        <v>21</v>
      </c>
      <c r="D14" s="7"/>
      <c r="E14" s="9" t="s">
        <v>22</v>
      </c>
      <c r="F14" s="10">
        <v>40000</v>
      </c>
      <c r="G14" s="10"/>
      <c r="H14" s="10">
        <v>40000</v>
      </c>
      <c r="I14" s="10">
        <v>40000</v>
      </c>
      <c r="J14" s="10"/>
      <c r="K14" s="14" t="str">
        <f>K12</f>
        <v>A.      
B.
C.
…</v>
      </c>
      <c r="L14" s="13"/>
      <c r="M14" s="14" t="str">
        <f>M12</f>
        <v>Urząd Gminy Sadkowice</v>
      </c>
    </row>
    <row r="15" spans="1:13" ht="12" customHeight="1">
      <c r="A15" s="43"/>
      <c r="B15" s="124"/>
      <c r="C15" s="116">
        <v>60016</v>
      </c>
      <c r="D15" s="12"/>
      <c r="E15" s="20" t="s">
        <v>23</v>
      </c>
      <c r="F15" s="21"/>
      <c r="G15" s="21"/>
      <c r="H15" s="21"/>
      <c r="I15" s="21"/>
      <c r="J15" s="21"/>
      <c r="K15" s="97" t="str">
        <f>K12</f>
        <v>A.      
B.
C.
…</v>
      </c>
      <c r="L15" s="45"/>
      <c r="M15" s="97" t="s">
        <v>24</v>
      </c>
    </row>
    <row r="16" spans="1:13" ht="13.5" customHeight="1">
      <c r="A16" s="43"/>
      <c r="B16" s="124"/>
      <c r="C16" s="124"/>
      <c r="D16" s="12"/>
      <c r="E16" s="22" t="s">
        <v>25</v>
      </c>
      <c r="F16" s="23">
        <v>750000</v>
      </c>
      <c r="G16" s="23"/>
      <c r="H16" s="23">
        <v>27000</v>
      </c>
      <c r="I16" s="23">
        <v>27000</v>
      </c>
      <c r="J16" s="23"/>
      <c r="K16" s="43"/>
      <c r="L16" s="18"/>
      <c r="M16" s="43"/>
    </row>
    <row r="17" spans="1:13" ht="12.75" customHeight="1">
      <c r="A17" s="43"/>
      <c r="B17" s="124"/>
      <c r="C17" s="124"/>
      <c r="D17" s="12"/>
      <c r="E17" s="22" t="s">
        <v>26</v>
      </c>
      <c r="F17" s="23">
        <v>300000</v>
      </c>
      <c r="G17" s="23"/>
      <c r="H17" s="23">
        <v>15000</v>
      </c>
      <c r="I17" s="23">
        <v>15000</v>
      </c>
      <c r="J17" s="23"/>
      <c r="K17" s="43"/>
      <c r="L17" s="18"/>
      <c r="M17" s="43"/>
    </row>
    <row r="18" spans="1:13" ht="12" customHeight="1">
      <c r="A18" s="43"/>
      <c r="B18" s="124"/>
      <c r="C18" s="117"/>
      <c r="D18" s="12"/>
      <c r="E18" s="25" t="s">
        <v>27</v>
      </c>
      <c r="F18" s="26">
        <v>400000</v>
      </c>
      <c r="G18" s="26"/>
      <c r="H18" s="26">
        <v>15000</v>
      </c>
      <c r="I18" s="26">
        <v>15000</v>
      </c>
      <c r="J18" s="26"/>
      <c r="K18" s="44"/>
      <c r="L18" s="19"/>
      <c r="M18" s="44"/>
    </row>
    <row r="19" spans="1:13" ht="81" customHeight="1">
      <c r="A19" s="44"/>
      <c r="B19" s="117"/>
      <c r="C19" s="29">
        <v>60017</v>
      </c>
      <c r="D19" s="12"/>
      <c r="E19" s="86" t="s">
        <v>60</v>
      </c>
      <c r="F19" s="26">
        <v>1134438</v>
      </c>
      <c r="G19" s="26"/>
      <c r="H19" s="26">
        <v>1134438</v>
      </c>
      <c r="I19" s="26">
        <v>195904</v>
      </c>
      <c r="J19" s="26">
        <v>938534</v>
      </c>
      <c r="K19" s="27" t="str">
        <f>K15</f>
        <v>A.      
B.
C.
…</v>
      </c>
      <c r="L19" s="28"/>
      <c r="M19" s="27" t="str">
        <f>M15</f>
        <v>Urząd Gminy Sadkowice</v>
      </c>
    </row>
    <row r="20" spans="1:13" s="3" customFormat="1" ht="15.75" customHeight="1">
      <c r="A20" s="118" t="s">
        <v>28</v>
      </c>
      <c r="B20" s="119"/>
      <c r="C20" s="119"/>
      <c r="D20" s="119"/>
      <c r="E20" s="120"/>
      <c r="F20" s="31">
        <f>F19+F18+F17+F16+F14</f>
        <v>2624438</v>
      </c>
      <c r="G20" s="31"/>
      <c r="H20" s="31">
        <f>H19+H18+H17+H16+H14</f>
        <v>1231438</v>
      </c>
      <c r="I20" s="31">
        <f>I19+I18+I17+I16+I14</f>
        <v>292904</v>
      </c>
      <c r="J20" s="31">
        <f>J19+J18+J17+J16+J14</f>
        <v>938534</v>
      </c>
      <c r="K20" s="32"/>
      <c r="L20" s="33"/>
      <c r="M20" s="32"/>
    </row>
    <row r="21" spans="1:13" ht="34.5" customHeight="1">
      <c r="A21" s="97">
        <v>3</v>
      </c>
      <c r="B21" s="116">
        <v>700</v>
      </c>
      <c r="C21" s="116">
        <v>70005</v>
      </c>
      <c r="D21" s="12"/>
      <c r="E21" s="34" t="s">
        <v>29</v>
      </c>
      <c r="F21" s="35">
        <v>59770</v>
      </c>
      <c r="G21" s="35">
        <v>32990</v>
      </c>
      <c r="H21" s="35">
        <v>26780</v>
      </c>
      <c r="I21" s="35">
        <v>26780</v>
      </c>
      <c r="J21" s="35"/>
      <c r="K21" s="12" t="str">
        <f>K12</f>
        <v>A.      
B.
C.
…</v>
      </c>
      <c r="L21" s="36"/>
      <c r="M21" s="12" t="str">
        <f>M15</f>
        <v>Urząd Gminy Sadkowice</v>
      </c>
    </row>
    <row r="22" spans="1:13" ht="22.5" customHeight="1">
      <c r="A22" s="44"/>
      <c r="B22" s="117"/>
      <c r="C22" s="117"/>
      <c r="D22" s="12"/>
      <c r="E22" s="34" t="s">
        <v>62</v>
      </c>
      <c r="F22" s="35">
        <v>12000</v>
      </c>
      <c r="G22" s="35"/>
      <c r="H22" s="35">
        <v>12000</v>
      </c>
      <c r="I22" s="35">
        <v>12000</v>
      </c>
      <c r="J22" s="35"/>
      <c r="K22" s="12" t="str">
        <f>K21</f>
        <v>A.      
B.
C.
…</v>
      </c>
      <c r="L22" s="36"/>
      <c r="M22" s="12" t="str">
        <f>M21</f>
        <v>Urząd Gminy Sadkowice</v>
      </c>
    </row>
    <row r="23" spans="1:13" s="3" customFormat="1" ht="14.25" customHeight="1">
      <c r="A23" s="118" t="s">
        <v>30</v>
      </c>
      <c r="B23" s="119"/>
      <c r="C23" s="119"/>
      <c r="D23" s="119"/>
      <c r="E23" s="120"/>
      <c r="F23" s="37">
        <f>F22+F21</f>
        <v>71770</v>
      </c>
      <c r="G23" s="37">
        <f>G22+G21</f>
        <v>32990</v>
      </c>
      <c r="H23" s="37">
        <f>H22+H21</f>
        <v>38780</v>
      </c>
      <c r="I23" s="37">
        <f>I22+I21</f>
        <v>38780</v>
      </c>
      <c r="J23" s="37"/>
      <c r="K23" s="38"/>
      <c r="L23" s="39"/>
      <c r="M23" s="38"/>
    </row>
    <row r="24" spans="1:13" ht="12.75" customHeight="1">
      <c r="A24" s="45">
        <v>4</v>
      </c>
      <c r="B24" s="107">
        <v>750</v>
      </c>
      <c r="C24" s="107">
        <v>75023</v>
      </c>
      <c r="D24" s="12"/>
      <c r="E24" s="34" t="s">
        <v>31</v>
      </c>
      <c r="F24" s="35">
        <v>5000</v>
      </c>
      <c r="G24" s="35"/>
      <c r="H24" s="35">
        <v>5000</v>
      </c>
      <c r="I24" s="35">
        <v>5000</v>
      </c>
      <c r="J24" s="35"/>
      <c r="K24" s="12" t="str">
        <f>K21</f>
        <v>A.      
B.
C.
…</v>
      </c>
      <c r="L24" s="36"/>
      <c r="M24" s="12" t="str">
        <f>M21</f>
        <v>Urząd Gminy Sadkowice</v>
      </c>
    </row>
    <row r="25" spans="1:14" ht="51" customHeight="1">
      <c r="A25" s="19"/>
      <c r="B25" s="115"/>
      <c r="C25" s="115"/>
      <c r="D25" s="41"/>
      <c r="E25" s="34" t="s">
        <v>32</v>
      </c>
      <c r="F25" s="35">
        <v>241679</v>
      </c>
      <c r="G25" s="35">
        <v>7564</v>
      </c>
      <c r="H25" s="35">
        <v>10000</v>
      </c>
      <c r="I25" s="11">
        <v>10000</v>
      </c>
      <c r="J25" s="11"/>
      <c r="K25" s="42" t="str">
        <f>K21</f>
        <v>A.      
B.
C.
…</v>
      </c>
      <c r="L25" s="46"/>
      <c r="M25" s="42" t="s">
        <v>24</v>
      </c>
      <c r="N25" s="47"/>
    </row>
    <row r="26" spans="1:14" s="3" customFormat="1" ht="14.25" customHeight="1">
      <c r="A26" s="87" t="s">
        <v>33</v>
      </c>
      <c r="B26" s="87"/>
      <c r="C26" s="87"/>
      <c r="D26" s="87"/>
      <c r="E26" s="87"/>
      <c r="F26" s="37">
        <f>F25+F24</f>
        <v>246679</v>
      </c>
      <c r="G26" s="37">
        <f>G25+G24</f>
        <v>7564</v>
      </c>
      <c r="H26" s="37">
        <f>H25+H24</f>
        <v>15000</v>
      </c>
      <c r="I26" s="37">
        <f>I25+I24</f>
        <v>15000</v>
      </c>
      <c r="J26" s="49"/>
      <c r="K26" s="50"/>
      <c r="L26" s="51"/>
      <c r="M26" s="50"/>
      <c r="N26" s="52"/>
    </row>
    <row r="27" spans="1:14" s="59" customFormat="1" ht="8.25" customHeight="1">
      <c r="A27" s="53">
        <v>1</v>
      </c>
      <c r="B27" s="53">
        <v>2</v>
      </c>
      <c r="C27" s="53">
        <v>3</v>
      </c>
      <c r="D27" s="53"/>
      <c r="E27" s="53">
        <v>4</v>
      </c>
      <c r="F27" s="54">
        <v>5</v>
      </c>
      <c r="G27" s="54">
        <v>6</v>
      </c>
      <c r="H27" s="54">
        <v>7</v>
      </c>
      <c r="I27" s="54">
        <v>8</v>
      </c>
      <c r="J27" s="55">
        <v>9</v>
      </c>
      <c r="K27" s="56">
        <v>10</v>
      </c>
      <c r="L27" s="57">
        <v>11</v>
      </c>
      <c r="M27" s="56">
        <v>12</v>
      </c>
      <c r="N27" s="58"/>
    </row>
    <row r="28" spans="1:14" ht="59.25" customHeight="1">
      <c r="A28" s="45">
        <v>5</v>
      </c>
      <c r="B28" s="107">
        <v>801</v>
      </c>
      <c r="C28" s="91">
        <v>80101</v>
      </c>
      <c r="D28" s="60"/>
      <c r="E28" s="9" t="s">
        <v>64</v>
      </c>
      <c r="F28" s="61"/>
      <c r="G28" s="61"/>
      <c r="H28" s="61"/>
      <c r="I28" s="10"/>
      <c r="J28" s="10"/>
      <c r="K28" s="109" t="str">
        <f>K25</f>
        <v>A.      
B.
C.
…</v>
      </c>
      <c r="L28" s="112"/>
      <c r="M28" s="109" t="s">
        <v>24</v>
      </c>
      <c r="N28" s="47"/>
    </row>
    <row r="29" spans="1:14" ht="12.75" customHeight="1">
      <c r="A29" s="18"/>
      <c r="B29" s="108"/>
      <c r="C29" s="92"/>
      <c r="D29" s="62"/>
      <c r="E29" s="63" t="s">
        <v>34</v>
      </c>
      <c r="F29" s="23">
        <v>742356</v>
      </c>
      <c r="G29" s="23">
        <v>14884</v>
      </c>
      <c r="H29" s="23">
        <v>103000</v>
      </c>
      <c r="I29" s="64">
        <v>16470</v>
      </c>
      <c r="J29" s="64">
        <v>86530</v>
      </c>
      <c r="K29" s="110"/>
      <c r="L29" s="113"/>
      <c r="M29" s="110"/>
      <c r="N29" s="47"/>
    </row>
    <row r="30" spans="1:14" ht="11.25" customHeight="1">
      <c r="A30" s="18"/>
      <c r="B30" s="108"/>
      <c r="C30" s="92"/>
      <c r="D30" s="65"/>
      <c r="E30" s="63" t="s">
        <v>35</v>
      </c>
      <c r="F30" s="23">
        <v>475347</v>
      </c>
      <c r="G30" s="23">
        <v>12444</v>
      </c>
      <c r="H30" s="23">
        <v>45000</v>
      </c>
      <c r="I30" s="64">
        <v>9394</v>
      </c>
      <c r="J30" s="64">
        <v>35606</v>
      </c>
      <c r="K30" s="110"/>
      <c r="L30" s="113"/>
      <c r="M30" s="110"/>
      <c r="N30" s="47"/>
    </row>
    <row r="31" spans="1:14" ht="12" customHeight="1">
      <c r="A31" s="18"/>
      <c r="B31" s="108"/>
      <c r="C31" s="92"/>
      <c r="D31" s="65"/>
      <c r="E31" s="30" t="s">
        <v>36</v>
      </c>
      <c r="F31" s="26">
        <v>307632</v>
      </c>
      <c r="G31" s="26">
        <v>14274</v>
      </c>
      <c r="H31" s="26">
        <v>60000</v>
      </c>
      <c r="I31" s="66">
        <v>4270</v>
      </c>
      <c r="J31" s="66">
        <v>55730</v>
      </c>
      <c r="K31" s="111"/>
      <c r="L31" s="114"/>
      <c r="M31" s="111"/>
      <c r="N31" s="47"/>
    </row>
    <row r="32" spans="1:14" ht="24" customHeight="1">
      <c r="A32" s="18"/>
      <c r="B32" s="108"/>
      <c r="C32" s="92"/>
      <c r="D32" s="65"/>
      <c r="E32" s="69" t="s">
        <v>37</v>
      </c>
      <c r="F32" s="70"/>
      <c r="G32" s="70"/>
      <c r="H32" s="70"/>
      <c r="I32" s="71"/>
      <c r="J32" s="71"/>
      <c r="K32" s="109" t="str">
        <f>K28</f>
        <v>A.      
B.
C.
…</v>
      </c>
      <c r="L32" s="112"/>
      <c r="M32" s="109" t="str">
        <f>M28</f>
        <v>Urząd Gminy Sadkowice</v>
      </c>
      <c r="N32" s="47"/>
    </row>
    <row r="33" spans="1:14" ht="12" customHeight="1">
      <c r="A33" s="18"/>
      <c r="B33" s="108"/>
      <c r="C33" s="92"/>
      <c r="D33" s="62"/>
      <c r="E33" s="63" t="s">
        <v>34</v>
      </c>
      <c r="F33" s="23">
        <v>70000</v>
      </c>
      <c r="G33" s="23">
        <v>1253</v>
      </c>
      <c r="H33" s="23">
        <v>35000</v>
      </c>
      <c r="I33" s="64">
        <v>35000</v>
      </c>
      <c r="J33" s="64"/>
      <c r="K33" s="110"/>
      <c r="L33" s="113"/>
      <c r="M33" s="110"/>
      <c r="N33" s="47"/>
    </row>
    <row r="34" spans="1:13" ht="11.25" customHeight="1">
      <c r="A34" s="18"/>
      <c r="B34" s="108"/>
      <c r="C34" s="92"/>
      <c r="D34" s="62"/>
      <c r="E34" s="72" t="s">
        <v>38</v>
      </c>
      <c r="F34" s="73">
        <v>50000</v>
      </c>
      <c r="G34" s="73">
        <v>2013</v>
      </c>
      <c r="H34" s="73">
        <v>25000</v>
      </c>
      <c r="I34" s="73">
        <v>25000</v>
      </c>
      <c r="J34" s="73"/>
      <c r="K34" s="111"/>
      <c r="L34" s="114"/>
      <c r="M34" s="111"/>
    </row>
    <row r="35" spans="1:13" ht="21" customHeight="1">
      <c r="A35" s="18"/>
      <c r="B35" s="108"/>
      <c r="C35" s="92"/>
      <c r="D35" s="62"/>
      <c r="E35" s="30" t="s">
        <v>39</v>
      </c>
      <c r="F35" s="66">
        <v>25000</v>
      </c>
      <c r="G35" s="66"/>
      <c r="H35" s="66">
        <v>25000</v>
      </c>
      <c r="I35" s="66">
        <v>25000</v>
      </c>
      <c r="J35" s="66"/>
      <c r="K35" s="67" t="str">
        <f>K32</f>
        <v>A.      
B.
C.
…</v>
      </c>
      <c r="L35" s="68"/>
      <c r="M35" s="67" t="str">
        <f>M32</f>
        <v>Urząd Gminy Sadkowice</v>
      </c>
    </row>
    <row r="36" spans="1:13" ht="21" customHeight="1">
      <c r="A36" s="18"/>
      <c r="B36" s="108"/>
      <c r="C36" s="91">
        <v>80110</v>
      </c>
      <c r="D36" s="24"/>
      <c r="E36" s="30" t="s">
        <v>40</v>
      </c>
      <c r="F36" s="66">
        <v>1022867</v>
      </c>
      <c r="G36" s="66">
        <v>2867</v>
      </c>
      <c r="H36" s="66">
        <v>1020000</v>
      </c>
      <c r="I36" s="66">
        <v>20000</v>
      </c>
      <c r="J36" s="66">
        <v>1000000</v>
      </c>
      <c r="K36" s="67" t="str">
        <f>K32</f>
        <v>A.      
B.
C.
…</v>
      </c>
      <c r="L36" s="28"/>
      <c r="M36" s="67" t="str">
        <f>M35</f>
        <v>Urząd Gminy Sadkowice</v>
      </c>
    </row>
    <row r="37" spans="1:13" ht="21" customHeight="1">
      <c r="A37" s="18"/>
      <c r="B37" s="108"/>
      <c r="C37" s="92"/>
      <c r="D37" s="65"/>
      <c r="E37" s="34" t="s">
        <v>41</v>
      </c>
      <c r="F37" s="11">
        <v>75000</v>
      </c>
      <c r="G37" s="11">
        <v>1330</v>
      </c>
      <c r="H37" s="11">
        <v>2452</v>
      </c>
      <c r="I37" s="11">
        <v>2452</v>
      </c>
      <c r="J37" s="11"/>
      <c r="K37" s="42" t="str">
        <f>K36</f>
        <v>A.      
B.
C.
…</v>
      </c>
      <c r="L37" s="41"/>
      <c r="M37" s="42" t="str">
        <f>M36</f>
        <v>Urząd Gminy Sadkowice</v>
      </c>
    </row>
    <row r="38" spans="1:13" ht="21.75" customHeight="1">
      <c r="A38" s="18"/>
      <c r="B38" s="108"/>
      <c r="C38" s="92"/>
      <c r="D38" s="65"/>
      <c r="E38" s="34" t="s">
        <v>42</v>
      </c>
      <c r="F38" s="11">
        <v>100000</v>
      </c>
      <c r="G38" s="11"/>
      <c r="H38" s="11">
        <v>60000</v>
      </c>
      <c r="I38" s="11">
        <v>20000</v>
      </c>
      <c r="J38" s="11">
        <v>40000</v>
      </c>
      <c r="K38" s="42" t="str">
        <f>K37</f>
        <v>A.      
B.
C.
…</v>
      </c>
      <c r="L38" s="41"/>
      <c r="M38" s="42" t="str">
        <f>M37</f>
        <v>Urząd Gminy Sadkowice</v>
      </c>
    </row>
    <row r="39" spans="1:13" ht="21.75" customHeight="1">
      <c r="A39" s="18"/>
      <c r="B39" s="108"/>
      <c r="C39" s="92"/>
      <c r="D39" s="65"/>
      <c r="E39" s="9" t="s">
        <v>43</v>
      </c>
      <c r="F39" s="35">
        <v>1600000</v>
      </c>
      <c r="G39" s="35">
        <v>16341</v>
      </c>
      <c r="H39" s="35">
        <v>50000</v>
      </c>
      <c r="I39" s="11">
        <v>50000</v>
      </c>
      <c r="J39" s="35"/>
      <c r="K39" s="42" t="str">
        <f>K38</f>
        <v>A.      
B.
C.
…</v>
      </c>
      <c r="L39" s="41"/>
      <c r="M39" s="12" t="s">
        <v>44</v>
      </c>
    </row>
    <row r="40" spans="1:13" s="3" customFormat="1" ht="12" customHeight="1">
      <c r="A40" s="88" t="s">
        <v>45</v>
      </c>
      <c r="B40" s="89"/>
      <c r="C40" s="89"/>
      <c r="D40" s="89"/>
      <c r="E40" s="90"/>
      <c r="F40" s="37">
        <f>F39+F38+F37+F36+F35+F34+F33+F31+F30+F29</f>
        <v>4468202</v>
      </c>
      <c r="G40" s="37">
        <f>G39+G38+G37+G36+G35+G34+G33+G31+G30+G29</f>
        <v>65406</v>
      </c>
      <c r="H40" s="37">
        <f>H39+H38+H37+H36+H35+H34+H33+H31+H30+H29</f>
        <v>1425452</v>
      </c>
      <c r="I40" s="37">
        <f>I39+I38+I37+I36+I35+I34+I33+I31+I30+I29</f>
        <v>207586</v>
      </c>
      <c r="J40" s="37">
        <f>J39+J38+J37+J36+J35+J34+J33+J31+J30+J29</f>
        <v>1217866</v>
      </c>
      <c r="K40" s="50"/>
      <c r="L40" s="48"/>
      <c r="M40" s="38"/>
    </row>
    <row r="41" spans="1:13" ht="57" customHeight="1">
      <c r="A41" s="41">
        <v>6</v>
      </c>
      <c r="B41" s="74">
        <v>852</v>
      </c>
      <c r="C41" s="74">
        <v>85219</v>
      </c>
      <c r="D41" s="41"/>
      <c r="E41" s="34" t="s">
        <v>46</v>
      </c>
      <c r="F41" s="11">
        <v>84749</v>
      </c>
      <c r="G41" s="11">
        <v>7564</v>
      </c>
      <c r="H41" s="11">
        <v>30000</v>
      </c>
      <c r="I41" s="11">
        <v>2440</v>
      </c>
      <c r="J41" s="11">
        <v>27560</v>
      </c>
      <c r="K41" s="42" t="str">
        <f>K39</f>
        <v>A.      
B.
C.
…</v>
      </c>
      <c r="L41" s="41"/>
      <c r="M41" s="12" t="s">
        <v>24</v>
      </c>
    </row>
    <row r="42" spans="1:13" s="3" customFormat="1" ht="12.75" customHeight="1">
      <c r="A42" s="88" t="s">
        <v>47</v>
      </c>
      <c r="B42" s="89"/>
      <c r="C42" s="89"/>
      <c r="D42" s="89"/>
      <c r="E42" s="90"/>
      <c r="F42" s="49">
        <f>F41</f>
        <v>84749</v>
      </c>
      <c r="G42" s="49">
        <f>G41</f>
        <v>7564</v>
      </c>
      <c r="H42" s="49">
        <f>H41</f>
        <v>30000</v>
      </c>
      <c r="I42" s="49">
        <f>I41</f>
        <v>2440</v>
      </c>
      <c r="J42" s="49">
        <f>J41</f>
        <v>27560</v>
      </c>
      <c r="K42" s="50"/>
      <c r="L42" s="48"/>
      <c r="M42" s="38"/>
    </row>
    <row r="43" spans="1:13" ht="21" customHeight="1">
      <c r="A43" s="7">
        <v>7</v>
      </c>
      <c r="B43" s="40">
        <v>900</v>
      </c>
      <c r="C43" s="40">
        <v>90015</v>
      </c>
      <c r="D43" s="41"/>
      <c r="E43" s="34" t="s">
        <v>63</v>
      </c>
      <c r="F43" s="11">
        <v>200000</v>
      </c>
      <c r="G43" s="11"/>
      <c r="H43" s="11">
        <v>20000</v>
      </c>
      <c r="I43" s="11">
        <v>20000</v>
      </c>
      <c r="J43" s="11"/>
      <c r="K43" s="42" t="str">
        <f>K41</f>
        <v>A.      
B.
C.
…</v>
      </c>
      <c r="L43" s="41"/>
      <c r="M43" s="12" t="str">
        <f>M41</f>
        <v>Urząd Gminy Sadkowice</v>
      </c>
    </row>
    <row r="44" spans="1:13" s="3" customFormat="1" ht="12.75" customHeight="1">
      <c r="A44" s="88" t="s">
        <v>48</v>
      </c>
      <c r="B44" s="89"/>
      <c r="C44" s="89"/>
      <c r="D44" s="89"/>
      <c r="E44" s="90"/>
      <c r="F44" s="49">
        <f>F43</f>
        <v>200000</v>
      </c>
      <c r="G44" s="49"/>
      <c r="H44" s="49">
        <f>H43</f>
        <v>20000</v>
      </c>
      <c r="I44" s="49">
        <f>I43</f>
        <v>20000</v>
      </c>
      <c r="J44" s="49"/>
      <c r="K44" s="50"/>
      <c r="L44" s="48"/>
      <c r="M44" s="38"/>
    </row>
    <row r="45" spans="1:13" ht="21.75" customHeight="1">
      <c r="A45" s="7">
        <v>8</v>
      </c>
      <c r="B45" s="40">
        <v>921</v>
      </c>
      <c r="C45" s="40">
        <v>92195</v>
      </c>
      <c r="D45" s="41"/>
      <c r="E45" s="34" t="s">
        <v>49</v>
      </c>
      <c r="F45" s="11">
        <v>714076</v>
      </c>
      <c r="G45" s="11">
        <v>30011</v>
      </c>
      <c r="H45" s="11">
        <v>10000</v>
      </c>
      <c r="I45" s="11">
        <v>10000</v>
      </c>
      <c r="J45" s="11"/>
      <c r="K45" s="42" t="str">
        <f>K43</f>
        <v>A.      
B.
C.
…</v>
      </c>
      <c r="L45" s="36"/>
      <c r="M45" s="12" t="str">
        <f>M43</f>
        <v>Urząd Gminy Sadkowice</v>
      </c>
    </row>
    <row r="46" spans="1:13" s="3" customFormat="1" ht="12.75" customHeight="1">
      <c r="A46" s="88" t="s">
        <v>50</v>
      </c>
      <c r="B46" s="89"/>
      <c r="C46" s="89"/>
      <c r="D46" s="89"/>
      <c r="E46" s="90"/>
      <c r="F46" s="49">
        <f>F45</f>
        <v>714076</v>
      </c>
      <c r="G46" s="49">
        <f>G45</f>
        <v>30011</v>
      </c>
      <c r="H46" s="49">
        <f>H45</f>
        <v>10000</v>
      </c>
      <c r="I46" s="49">
        <f>I45</f>
        <v>10000</v>
      </c>
      <c r="J46" s="49"/>
      <c r="K46" s="50"/>
      <c r="L46" s="39"/>
      <c r="M46" s="38"/>
    </row>
    <row r="47" spans="1:13" s="4" customFormat="1" ht="14.25" customHeight="1">
      <c r="A47" s="104" t="s">
        <v>51</v>
      </c>
      <c r="B47" s="105"/>
      <c r="C47" s="105"/>
      <c r="D47" s="105"/>
      <c r="E47" s="106"/>
      <c r="F47" s="75">
        <f>F45+F43+F41+F39+F38+F37+F36+F35+F34+F33+F31+F30+F29+F25+F24+F22+F21+F19+F18+F17+F16+F14+F12</f>
        <v>13409914</v>
      </c>
      <c r="G47" s="75">
        <f>G45+G43+G41+G39+G38+G37+G36+G35+G34+G33+G31+G30+G29+G25+G24+G22+G21+G19+G18+G17+G16+G14+G12</f>
        <v>150089</v>
      </c>
      <c r="H47" s="75">
        <f>H45+H43+H41+H39+H38+H37+H36+H35+H34+H33+H31+H30+H29+H25+H24+H22+H21+H19+H18+H17+H16+H14+H12</f>
        <v>3220670</v>
      </c>
      <c r="I47" s="75">
        <f>I45+I43+I41+I39+I38+I37+I36+I35+I34+I33+I31+I30+I29+I25+I24+I22+I21+I19+I18+I17+I16+I14+I12</f>
        <v>736710</v>
      </c>
      <c r="J47" s="75">
        <f>J45+J43+J41+J39+J38+J37+J36+J35+J34+J33+J31+J30+J29+J25+J24+J22+J21+J19+J18+J17+J16+J14+J12</f>
        <v>2483960</v>
      </c>
      <c r="K47" s="76"/>
      <c r="L47" s="76"/>
      <c r="M47" s="77" t="s">
        <v>52</v>
      </c>
    </row>
    <row r="48" spans="1:13" ht="3" customHeight="1">
      <c r="A48" s="78"/>
      <c r="B48" s="78"/>
      <c r="C48" s="78"/>
      <c r="D48" s="78"/>
      <c r="E48" s="78"/>
      <c r="F48" s="79"/>
      <c r="G48" s="79"/>
      <c r="H48" s="79"/>
      <c r="I48" s="79"/>
      <c r="J48" s="79"/>
      <c r="K48" s="80"/>
      <c r="L48" s="80"/>
      <c r="M48" s="81"/>
    </row>
    <row r="49" spans="1:13" ht="12.75">
      <c r="A49" s="6" t="s">
        <v>53</v>
      </c>
      <c r="B49" s="82"/>
      <c r="C49" s="6"/>
      <c r="D49" s="6"/>
      <c r="E49" s="6"/>
      <c r="F49" s="6"/>
      <c r="G49" s="6"/>
      <c r="H49" s="6"/>
      <c r="I49" s="6"/>
      <c r="J49" s="6"/>
      <c r="K49" s="95"/>
      <c r="L49" s="95"/>
      <c r="M49" s="95"/>
    </row>
    <row r="50" spans="1:13" ht="12.75">
      <c r="A50" s="6" t="s">
        <v>54</v>
      </c>
      <c r="B50" s="82"/>
      <c r="C50" s="6"/>
      <c r="D50" s="6"/>
      <c r="E50" s="6"/>
      <c r="F50" s="6"/>
      <c r="G50" s="6"/>
      <c r="H50" s="6"/>
      <c r="I50" s="6"/>
      <c r="J50" s="6"/>
      <c r="K50" s="94" t="s">
        <v>55</v>
      </c>
      <c r="L50" s="94"/>
      <c r="M50" s="94"/>
    </row>
    <row r="51" spans="1:13" ht="12.75">
      <c r="A51" s="6" t="s">
        <v>56</v>
      </c>
      <c r="B51" s="82"/>
      <c r="C51" s="6"/>
      <c r="D51" s="6"/>
      <c r="E51" s="6"/>
      <c r="F51" s="6"/>
      <c r="G51" s="6"/>
      <c r="H51" s="6"/>
      <c r="I51" s="6"/>
      <c r="J51" s="6"/>
      <c r="K51" s="93"/>
      <c r="L51" s="93"/>
      <c r="M51" s="93"/>
    </row>
    <row r="52" spans="3:13" ht="12.75">
      <c r="C52" s="103"/>
      <c r="D52" s="103"/>
      <c r="E52" s="103"/>
      <c r="F52" s="103"/>
      <c r="G52" s="83"/>
      <c r="K52" s="94" t="s">
        <v>57</v>
      </c>
      <c r="L52" s="94"/>
      <c r="M52" s="94"/>
    </row>
    <row r="53" ht="12.75">
      <c r="A53" s="84"/>
    </row>
  </sheetData>
  <sheetProtection/>
  <mergeCells count="56">
    <mergeCell ref="G6:G10"/>
    <mergeCell ref="C15:C18"/>
    <mergeCell ref="B14:B19"/>
    <mergeCell ref="A21:A22"/>
    <mergeCell ref="B21:B22"/>
    <mergeCell ref="A13:E13"/>
    <mergeCell ref="A24:A25"/>
    <mergeCell ref="B24:B25"/>
    <mergeCell ref="C24:C25"/>
    <mergeCell ref="A14:A19"/>
    <mergeCell ref="C21:C22"/>
    <mergeCell ref="A20:E20"/>
    <mergeCell ref="A23:E23"/>
    <mergeCell ref="M32:M34"/>
    <mergeCell ref="L28:L31"/>
    <mergeCell ref="L32:L34"/>
    <mergeCell ref="C28:C35"/>
    <mergeCell ref="K28:K31"/>
    <mergeCell ref="M28:M31"/>
    <mergeCell ref="K32:K34"/>
    <mergeCell ref="C52:F52"/>
    <mergeCell ref="A47:E47"/>
    <mergeCell ref="B28:B39"/>
    <mergeCell ref="A28:A39"/>
    <mergeCell ref="A46:E46"/>
    <mergeCell ref="K1:M1"/>
    <mergeCell ref="K2:M2"/>
    <mergeCell ref="K3:M3"/>
    <mergeCell ref="K4:M4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I8:I10"/>
    <mergeCell ref="J8:J10"/>
    <mergeCell ref="K8:K10"/>
    <mergeCell ref="M15:M18"/>
    <mergeCell ref="L8:L10"/>
    <mergeCell ref="M6:M10"/>
    <mergeCell ref="K15:K18"/>
    <mergeCell ref="L15:L18"/>
    <mergeCell ref="K51:M51"/>
    <mergeCell ref="K50:M50"/>
    <mergeCell ref="K52:M52"/>
    <mergeCell ref="K49:M49"/>
    <mergeCell ref="A26:E26"/>
    <mergeCell ref="A40:E40"/>
    <mergeCell ref="A42:E42"/>
    <mergeCell ref="A44:E44"/>
    <mergeCell ref="C36:C39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2009-03-17T12:40:09Z</cp:lastPrinted>
  <dcterms:created xsi:type="dcterms:W3CDTF">2009-03-17T12:06:07Z</dcterms:created>
  <dcterms:modified xsi:type="dcterms:W3CDTF">2009-03-30T06:33:31Z</dcterms:modified>
  <cp:category/>
  <cp:version/>
  <cp:contentType/>
  <cp:contentStatus/>
</cp:coreProperties>
</file>