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4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<sst xmlns="http://schemas.openxmlformats.org/spreadsheetml/2006/main" count="85" uniqueCount="77">
  <si>
    <t>Rady Gminy Sadkowice</t>
  </si>
  <si>
    <t>Zadania inwestycyjne w 2009 roku</t>
  </si>
  <si>
    <t>Lp.</t>
  </si>
  <si>
    <t>Dział</t>
  </si>
  <si>
    <t>Rozdz.</t>
  </si>
  <si>
    <t>§**</t>
  </si>
  <si>
    <t>Nazwa zadania inwestycyjnego</t>
  </si>
  <si>
    <t>Łączne koszty finansowe</t>
  </si>
  <si>
    <t>Wydatki poniesione w 2008 r.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</si>
  <si>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</si>
  <si>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</si>
  <si>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</si>
  <si>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</si>
  <si>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</si>
  <si>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kredyty
i pożyczki                               ( w tym na prefinansowanie)</t>
  </si>
  <si>
    <t>środki pochodzące
z innych  źródeł*</t>
  </si>
  <si>
    <t xml:space="preserve">środki wymienione
w art. 5 </t>
  </si>
  <si>
    <t>010</t>
  </si>
  <si>
    <t>01010</t>
  </si>
  <si>
    <t>A.      
B.
C.
…</t>
  </si>
  <si>
    <t>RAZEM DZIAŁ 010</t>
  </si>
  <si>
    <t>60014</t>
  </si>
  <si>
    <t>Dotacja celowa dla Powiatu Rawskiego na dofinansowanie przebudowy drogi powiatowej Sadkowice - Biała Rawska</t>
  </si>
  <si>
    <t>Przebudowa dróg w miejscowościach:</t>
  </si>
  <si>
    <t>Urząd Gminy Sadkowice</t>
  </si>
  <si>
    <t xml:space="preserve">Paprotnia (nr ewid. 383505) </t>
  </si>
  <si>
    <t>Jajkowice N. Kłopoczyn (nr ewid. 383511)</t>
  </si>
  <si>
    <t>Żelazna (nr ewid. 383515)</t>
  </si>
  <si>
    <t>RAZEM DZIAŁ 600</t>
  </si>
  <si>
    <t xml:space="preserve">Termomodernizacja komunalnego budynku mieszkalnego w Sadkowicach (budynek obok szkoły) </t>
  </si>
  <si>
    <t>RAZEM DZIAŁ 700</t>
  </si>
  <si>
    <t>Zakup komputerów</t>
  </si>
  <si>
    <t>Ograniczenie emisji gazów wywołujących efekt cieplarniany i pyłów poprzez termomodernizację obiektów użyteczności publicznej w Gminie Sadkowice (budynek Urzędu Gminy)</t>
  </si>
  <si>
    <t>RAZEM DZIAŁ 750</t>
  </si>
  <si>
    <t>Sadkowicach</t>
  </si>
  <si>
    <t>Kłopoczynie</t>
  </si>
  <si>
    <t>Trębaczewie</t>
  </si>
  <si>
    <t>Budowa oczyszczalni ścieków przy szkołach podstawowych w:</t>
  </si>
  <si>
    <t>Lubani</t>
  </si>
  <si>
    <t>Utwardzenie terenu przy Gimnazjum w Sadkowicach</t>
  </si>
  <si>
    <t>Odwodnienie terenu przy Gimnazjum w Sadkowicach</t>
  </si>
  <si>
    <t>Budowa kompleksu sportowego przy Gimnazjum w Sadkowicach</t>
  </si>
  <si>
    <t xml:space="preserve">Urząd Gminy Sadkowice           </t>
  </si>
  <si>
    <t>RAZEM DZIAŁ 801</t>
  </si>
  <si>
    <t>Ograniczenie emisji gazów wywołujących efekt cieplarniany i pyłów poprzez termomodernizację obiektów użyteczności publicznej w Gminie Sadkowice (budynek GOPS)</t>
  </si>
  <si>
    <t>RAZEM DZIAŁ 852</t>
  </si>
  <si>
    <t>RAZEM DZIAŁ 900</t>
  </si>
  <si>
    <t>Budowa świetlicy środowiskowej w miejscowości Bujały</t>
  </si>
  <si>
    <t>RAZEM DZIAŁ 921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</si>
  <si>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</si>
  <si>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</si>
  <si>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</si>
  <si>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</si>
  <si>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Przewodniczący Rady Gminy</t>
  </si>
  <si>
    <t>C. Inne źródła :</t>
  </si>
  <si>
    <t>Jan Idzikowski</t>
  </si>
  <si>
    <t>Budowa ogrodzenia i utwardzenie działki komunalnej w Sadkowicach</t>
  </si>
  <si>
    <t>Przebudowa i uzupełnienie oświetlenia ulicznego na terenie Gminy Sadkowice</t>
  </si>
  <si>
    <t>Ograniczenie emisji gazów wywołujących efekt cieplarniany i pyłów poprzez termomodernizację obiektów użyteczności publicznej w Gminie Sadkowice;                                                                                                   budynki szkół podstawowych w:</t>
  </si>
  <si>
    <t>Rozwiązywanie problemu zaopatrywania ludności i przedsiębiorstw w wodę pitną; Budowa stacji uzdatniania wody, sieci wodociągowej i zbiorników wyrównawczych w miejscowościach: Nowe Szwejki, Szwejki Wielkie, Pilawy, Rzymiec, Turobowice, Gacpary, Studzianki, Lewin, Zabłocie, Przyłuski, Celinów, Gogolin, Sadkowice, Lutobory, Nowe Lutobory, Kaleń, Paprotnia</t>
  </si>
  <si>
    <t>Zakup części działki nr 381 z przeznaczeniem na dojazd do budynku komunalnego w Sadkowicach</t>
  </si>
  <si>
    <t>Budowa boiska sportowego przy Zespole Szkół w Lubani</t>
  </si>
  <si>
    <t xml:space="preserve">Budowa przyłącza energetycznego do budynku komunalnego w Sadkowicach </t>
  </si>
  <si>
    <t xml:space="preserve">                                                           335000                      182000                 145000                     0                                             63242                          0</t>
  </si>
  <si>
    <t>Przebudowa budynku komunalnego w Rzymcu</t>
  </si>
  <si>
    <t>Przebudowa chodnika w miejscowości Lubania</t>
  </si>
  <si>
    <t>Budowa parkingów w miejscowości Lubania</t>
  </si>
  <si>
    <t>720000</t>
  </si>
  <si>
    <t>22000</t>
  </si>
  <si>
    <t>Przebudowa dachu na szkole podstawowej w Sadkowicach</t>
  </si>
  <si>
    <t>z dnia 21 sierpnia 2009 roku</t>
  </si>
  <si>
    <t xml:space="preserve">                       360000                            197000                   160000                        36000                    70000                 61200</t>
  </si>
  <si>
    <t xml:space="preserve">                                   25000                        15000                       15000                 36000                     6758                    61200                      </t>
  </si>
  <si>
    <t>Budowa placów zabaw w ramach programu "Radosna szkoła" przy szkołach podstawowych w:</t>
  </si>
  <si>
    <t xml:space="preserve">Przebudowa dróg w miejscowościach: Kłopoczyn (nr działki 242),                                      Żelazna (nr działki 37),                         Trębaczew (nr działki 75),                        Lubania (nr działki 11),                                     Lutobory (nr działki 187),                     Sadkowice (nr działki 247).   </t>
  </si>
  <si>
    <t>Załącznik Nr 5</t>
  </si>
  <si>
    <t>do uchwały Nr XXXII/205/09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</si>
</sst>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 applyAlignment="1">
      <alignment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3" fontId="24" fillId="0" borderId="11" xfId="52" applyNumberFormat="1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3" fontId="23" fillId="0" borderId="11" xfId="52" applyNumberFormat="1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4" fillId="0" borderId="13" xfId="52" applyFont="1" applyBorder="1" applyAlignment="1">
      <alignment vertical="top" wrapText="1"/>
      <protection/>
    </xf>
    <xf numFmtId="0" fontId="24" fillId="0" borderId="14" xfId="52" applyFont="1" applyBorder="1" applyAlignment="1">
      <alignment vertical="top" wrapText="1"/>
      <protection/>
    </xf>
    <xf numFmtId="0" fontId="24" fillId="0" borderId="12" xfId="52" applyFont="1" applyBorder="1" applyAlignment="1">
      <alignment vertical="top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left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left" vertical="center" wrapText="1"/>
      <protection/>
    </xf>
    <xf numFmtId="3" fontId="24" fillId="0" borderId="10" xfId="52" applyNumberFormat="1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 wrapText="1"/>
      <protection/>
    </xf>
    <xf numFmtId="3" fontId="23" fillId="0" borderId="10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41" fontId="24" fillId="0" borderId="10" xfId="52" applyNumberFormat="1" applyFont="1" applyBorder="1" applyAlignment="1">
      <alignment horizontal="center" vertical="center" wrapText="1"/>
      <protection/>
    </xf>
    <xf numFmtId="41" fontId="24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41" fontId="23" fillId="0" borderId="10" xfId="52" applyNumberFormat="1" applyFont="1" applyBorder="1" applyAlignment="1">
      <alignment horizontal="center" vertical="center" wrapText="1"/>
      <protection/>
    </xf>
    <xf numFmtId="41" fontId="23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 wrapText="1"/>
      <protection/>
    </xf>
    <xf numFmtId="0" fontId="24" fillId="0" borderId="15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left" vertical="center" wrapText="1"/>
      <protection/>
    </xf>
    <xf numFmtId="0" fontId="24" fillId="0" borderId="16" xfId="52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left" vertical="center" wrapText="1"/>
      <protection/>
    </xf>
    <xf numFmtId="0" fontId="24" fillId="0" borderId="18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41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2" fontId="25" fillId="0" borderId="0" xfId="52" applyNumberFormat="1" applyFont="1" applyBorder="1" applyAlignment="1">
      <alignment horizontal="center" vertical="center"/>
      <protection/>
    </xf>
    <xf numFmtId="41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24" fillId="0" borderId="11" xfId="52" applyNumberFormat="1" applyFont="1" applyBorder="1" applyAlignment="1">
      <alignment horizontal="left" vertical="center" wrapText="1"/>
      <protection/>
    </xf>
    <xf numFmtId="0" fontId="24" fillId="0" borderId="12" xfId="52" applyNumberFormat="1" applyFont="1" applyBorder="1" applyAlignment="1">
      <alignment horizontal="left" vertical="center" wrapText="1"/>
      <protection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49" fontId="24" fillId="0" borderId="12" xfId="52" applyNumberFormat="1" applyFont="1" applyBorder="1" applyAlignment="1">
      <alignment horizontal="right" vertical="top" wrapText="1"/>
      <protection/>
    </xf>
    <xf numFmtId="49" fontId="23" fillId="0" borderId="21" xfId="52" applyNumberFormat="1" applyFont="1" applyBorder="1" applyAlignment="1">
      <alignment horizontal="center" vertical="center"/>
      <protection/>
    </xf>
    <xf numFmtId="49" fontId="23" fillId="0" borderId="10" xfId="52" applyNumberFormat="1" applyFont="1" applyBorder="1" applyAlignment="1">
      <alignment horizontal="center" vertical="center"/>
      <protection/>
    </xf>
    <xf numFmtId="0" fontId="24" fillId="0" borderId="22" xfId="52" applyNumberFormat="1" applyFont="1" applyBorder="1" applyAlignment="1">
      <alignment horizontal="left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49" fontId="24" fillId="0" borderId="12" xfId="52" applyNumberFormat="1" applyFont="1" applyBorder="1" applyAlignment="1">
      <alignment horizontal="right" vertical="center" wrapText="1"/>
      <protection/>
    </xf>
    <xf numFmtId="41" fontId="24" fillId="0" borderId="17" xfId="52" applyNumberFormat="1" applyFont="1" applyBorder="1" applyAlignment="1">
      <alignment horizontal="center" vertical="center" wrapText="1"/>
      <protection/>
    </xf>
    <xf numFmtId="41" fontId="24" fillId="0" borderId="17" xfId="52" applyNumberFormat="1" applyFont="1" applyBorder="1" applyAlignment="1">
      <alignment horizontal="center" vertical="center"/>
      <protection/>
    </xf>
    <xf numFmtId="1" fontId="24" fillId="0" borderId="11" xfId="52" applyNumberFormat="1" applyFont="1" applyBorder="1" applyAlignment="1">
      <alignment horizontal="right" vertical="center"/>
      <protection/>
    </xf>
    <xf numFmtId="1" fontId="24" fillId="0" borderId="10" xfId="52" applyNumberFormat="1" applyFont="1" applyBorder="1" applyAlignment="1">
      <alignment horizontal="right" vertical="center"/>
      <protection/>
    </xf>
    <xf numFmtId="1" fontId="23" fillId="0" borderId="11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right" vertical="center" wrapText="1"/>
      <protection/>
    </xf>
    <xf numFmtId="1" fontId="24" fillId="0" borderId="14" xfId="52" applyNumberFormat="1" applyFont="1" applyBorder="1" applyAlignment="1">
      <alignment horizontal="right" vertical="center" wrapText="1"/>
      <protection/>
    </xf>
    <xf numFmtId="1" fontId="24" fillId="0" borderId="12" xfId="52" applyNumberFormat="1" applyFont="1" applyBorder="1" applyAlignment="1">
      <alignment horizontal="right" vertical="center" wrapText="1"/>
      <protection/>
    </xf>
    <xf numFmtId="1" fontId="23" fillId="0" borderId="12" xfId="52" applyNumberFormat="1" applyFont="1" applyBorder="1" applyAlignment="1">
      <alignment horizontal="right" vertical="center" wrapText="1"/>
      <protection/>
    </xf>
    <xf numFmtId="1" fontId="24" fillId="0" borderId="10" xfId="52" applyNumberFormat="1" applyFont="1" applyBorder="1" applyAlignment="1">
      <alignment horizontal="right" vertical="center" wrapText="1"/>
      <protection/>
    </xf>
    <xf numFmtId="1" fontId="23" fillId="0" borderId="10" xfId="52" applyNumberFormat="1" applyFont="1" applyBorder="1" applyAlignment="1">
      <alignment horizontal="right" vertical="center" wrapText="1"/>
      <protection/>
    </xf>
    <xf numFmtId="1" fontId="24" fillId="0" borderId="11" xfId="52" applyNumberFormat="1" applyFont="1" applyBorder="1" applyAlignment="1">
      <alignment horizontal="right" vertical="center" wrapText="1"/>
      <protection/>
    </xf>
    <xf numFmtId="1" fontId="24" fillId="0" borderId="14" xfId="52" applyNumberFormat="1" applyFont="1" applyBorder="1" applyAlignment="1">
      <alignment horizontal="right" vertical="center"/>
      <protection/>
    </xf>
    <xf numFmtId="1" fontId="24" fillId="0" borderId="12" xfId="52" applyNumberFormat="1" applyFont="1" applyBorder="1" applyAlignment="1">
      <alignment horizontal="right" vertical="center"/>
      <protection/>
    </xf>
    <xf numFmtId="1" fontId="24" fillId="0" borderId="17" xfId="52" applyNumberFormat="1" applyFont="1" applyBorder="1" applyAlignment="1">
      <alignment horizontal="right" vertical="center" wrapText="1"/>
      <protection/>
    </xf>
    <xf numFmtId="1" fontId="24" fillId="0" borderId="17" xfId="52" applyNumberFormat="1" applyFont="1" applyBorder="1" applyAlignment="1">
      <alignment horizontal="right" vertical="center"/>
      <protection/>
    </xf>
    <xf numFmtId="1" fontId="24" fillId="0" borderId="18" xfId="52" applyNumberFormat="1" applyFont="1" applyBorder="1" applyAlignment="1">
      <alignment horizontal="right" vertical="center"/>
      <protection/>
    </xf>
    <xf numFmtId="1" fontId="23" fillId="0" borderId="10" xfId="52" applyNumberFormat="1" applyFont="1" applyBorder="1" applyAlignment="1">
      <alignment horizontal="right" vertical="center"/>
      <protection/>
    </xf>
    <xf numFmtId="2" fontId="21" fillId="0" borderId="10" xfId="52" applyNumberFormat="1" applyFont="1" applyBorder="1" applyAlignment="1">
      <alignment horizontal="right" vertical="center"/>
      <protection/>
    </xf>
    <xf numFmtId="0" fontId="21" fillId="0" borderId="23" xfId="52" applyFont="1" applyBorder="1" applyAlignment="1">
      <alignment horizontal="center" vertical="center"/>
      <protection/>
    </xf>
    <xf numFmtId="0" fontId="21" fillId="0" borderId="20" xfId="52" applyFont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17" xfId="52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20" borderId="17" xfId="52" applyFont="1" applyFill="1" applyBorder="1" applyAlignment="1">
      <alignment horizontal="center" vertical="center" wrapText="1"/>
      <protection/>
    </xf>
    <xf numFmtId="0" fontId="23" fillId="20" borderId="12" xfId="52" applyFont="1" applyFill="1" applyBorder="1" applyAlignment="1">
      <alignment horizontal="center" vertical="center" wrapText="1"/>
      <protection/>
    </xf>
    <xf numFmtId="0" fontId="23" fillId="0" borderId="23" xfId="52" applyFont="1" applyBorder="1" applyAlignment="1">
      <alignment horizontal="center" vertical="center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3" fillId="0" borderId="23" xfId="52" applyFont="1" applyBorder="1" applyAlignment="1">
      <alignment horizontal="center" vertical="center" wrapText="1"/>
      <protection/>
    </xf>
    <xf numFmtId="0" fontId="23" fillId="0" borderId="20" xfId="52" applyFont="1" applyBorder="1" applyAlignment="1">
      <alignment horizontal="center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/>
      <protection/>
    </xf>
    <xf numFmtId="0" fontId="23" fillId="0" borderId="24" xfId="52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0" fontId="23" fillId="0" borderId="26" xfId="52" applyFont="1" applyBorder="1" applyAlignment="1">
      <alignment horizontal="center" vertical="center"/>
      <protection/>
    </xf>
    <xf numFmtId="0" fontId="23" fillId="0" borderId="27" xfId="52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/>
      <protection/>
    </xf>
    <xf numFmtId="41" fontId="24" fillId="0" borderId="11" xfId="52" applyNumberFormat="1" applyFont="1" applyBorder="1" applyAlignment="1">
      <alignment horizontal="center" vertical="center" wrapText="1"/>
      <protection/>
    </xf>
    <xf numFmtId="41" fontId="24" fillId="0" borderId="17" xfId="52" applyNumberFormat="1" applyFont="1" applyBorder="1" applyAlignment="1">
      <alignment horizontal="center" vertical="center" wrapText="1"/>
      <protection/>
    </xf>
    <xf numFmtId="41" fontId="24" fillId="0" borderId="12" xfId="52" applyNumberFormat="1" applyFont="1" applyBorder="1" applyAlignment="1">
      <alignment horizontal="center" vertical="center" wrapText="1"/>
      <protection/>
    </xf>
    <xf numFmtId="41" fontId="24" fillId="0" borderId="11" xfId="52" applyNumberFormat="1" applyFont="1" applyBorder="1" applyAlignment="1">
      <alignment horizontal="center" vertical="center"/>
      <protection/>
    </xf>
    <xf numFmtId="41" fontId="24" fillId="0" borderId="17" xfId="52" applyNumberFormat="1" applyFont="1" applyBorder="1" applyAlignment="1">
      <alignment horizontal="center" vertical="center"/>
      <protection/>
    </xf>
    <xf numFmtId="41" fontId="24" fillId="0" borderId="12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B1">
      <selection activeCell="H1" sqref="H1"/>
    </sheetView>
  </sheetViews>
  <sheetFormatPr defaultColWidth="9.00390625" defaultRowHeight="12.75"/>
  <cols>
    <col min="1" max="1" width="4.125" style="1" customWidth="1"/>
    <col min="2" max="2" width="5.75390625" style="2" customWidth="1"/>
    <col min="3" max="3" width="7.00390625" style="1" customWidth="1"/>
    <col min="4" max="4" width="5.375" style="1" hidden="1" customWidth="1"/>
    <col min="5" max="5" width="35.25390625" style="1" customWidth="1"/>
    <col min="6" max="7" width="12.00390625" style="1" customWidth="1"/>
    <col min="8" max="9" width="10.875" style="1" customWidth="1"/>
    <col min="10" max="10" width="16.00390625" style="1" customWidth="1"/>
    <col min="11" max="11" width="12.00390625" style="1" customWidth="1"/>
    <col min="12" max="12" width="8.625" style="1" customWidth="1"/>
    <col min="13" max="13" width="15.375" style="1" customWidth="1"/>
    <col min="14" max="16384" width="9.125" style="1" customWidth="1"/>
  </cols>
  <sheetData>
    <row r="1" spans="11:13" ht="12.75">
      <c r="K1" s="85" t="s">
        <v>75</v>
      </c>
      <c r="L1" s="85"/>
      <c r="M1" s="85"/>
    </row>
    <row r="2" spans="11:13" ht="12.75">
      <c r="K2" s="86" t="s">
        <v>76</v>
      </c>
      <c r="L2" s="87"/>
      <c r="M2" s="87"/>
    </row>
    <row r="3" spans="11:13" ht="12.75" customHeight="1">
      <c r="K3" s="86" t="s">
        <v>0</v>
      </c>
      <c r="L3" s="87"/>
      <c r="M3" s="87"/>
    </row>
    <row r="4" spans="11:13" ht="12.75" customHeight="1">
      <c r="K4" s="86" t="s">
        <v>70</v>
      </c>
      <c r="L4" s="87"/>
      <c r="M4" s="87"/>
    </row>
    <row r="5" spans="1:13" ht="19.5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s="4" customFormat="1" ht="13.5" customHeight="1">
      <c r="A6" s="89" t="s">
        <v>2</v>
      </c>
      <c r="B6" s="89" t="s">
        <v>3</v>
      </c>
      <c r="C6" s="89" t="s">
        <v>4</v>
      </c>
      <c r="D6" s="89" t="s">
        <v>5</v>
      </c>
      <c r="E6" s="90" t="s">
        <v>6</v>
      </c>
      <c r="F6" s="90" t="s">
        <v>7</v>
      </c>
      <c r="G6" s="99" t="s">
        <v>8</v>
      </c>
      <c r="H6" s="90" t="s">
        <v>9</v>
      </c>
      <c r="I6" s="90"/>
      <c r="J6" s="90"/>
      <c r="K6" s="90"/>
      <c r="L6" s="90"/>
      <c r="M6" s="90" t="s">
        <v>10</v>
      </c>
    </row>
    <row r="7" spans="1:13" s="4" customFormat="1" ht="14.25" customHeight="1">
      <c r="A7" s="89"/>
      <c r="B7" s="89"/>
      <c r="C7" s="89"/>
      <c r="D7" s="89"/>
      <c r="E7" s="90"/>
      <c r="F7" s="90"/>
      <c r="G7" s="100"/>
      <c r="H7" s="90" t="s">
        <v>11</v>
      </c>
      <c r="I7" s="90" t="s">
        <v>12</v>
      </c>
      <c r="J7" s="90"/>
      <c r="K7" s="90"/>
      <c r="L7" s="90"/>
      <c r="M7" s="90"/>
    </row>
    <row r="8" spans="1:13" s="4" customFormat="1" ht="15.75" customHeight="1">
      <c r="A8" s="89"/>
      <c r="B8" s="89"/>
      <c r="C8" s="89"/>
      <c r="D8" s="89"/>
      <c r="E8" s="90"/>
      <c r="F8" s="90"/>
      <c r="G8" s="100"/>
      <c r="H8" s="90"/>
      <c r="I8" s="90" t="s">
        <v>13</v>
      </c>
      <c r="J8" s="90" t="s">
        <v>14</v>
      </c>
      <c r="K8" s="90" t="s">
        <v>15</v>
      </c>
      <c r="L8" s="90" t="s">
        <v>16</v>
      </c>
      <c r="M8" s="90"/>
    </row>
    <row r="9" spans="1:13" s="4" customFormat="1" ht="13.5" customHeight="1">
      <c r="A9" s="89"/>
      <c r="B9" s="89"/>
      <c r="C9" s="89"/>
      <c r="D9" s="89"/>
      <c r="E9" s="90"/>
      <c r="F9" s="90"/>
      <c r="G9" s="100"/>
      <c r="H9" s="90"/>
      <c r="I9" s="90"/>
      <c r="J9" s="90"/>
      <c r="K9" s="90"/>
      <c r="L9" s="90"/>
      <c r="M9" s="90"/>
    </row>
    <row r="10" spans="1:13" s="4" customFormat="1" ht="27" customHeight="1">
      <c r="A10" s="89"/>
      <c r="B10" s="89"/>
      <c r="C10" s="89"/>
      <c r="D10" s="89"/>
      <c r="E10" s="90"/>
      <c r="F10" s="90"/>
      <c r="G10" s="101"/>
      <c r="H10" s="90"/>
      <c r="I10" s="90"/>
      <c r="J10" s="90"/>
      <c r="K10" s="90"/>
      <c r="L10" s="90"/>
      <c r="M10" s="90"/>
    </row>
    <row r="11" spans="1:13" s="6" customFormat="1" ht="6.75" customHeight="1">
      <c r="A11" s="5">
        <v>1</v>
      </c>
      <c r="B11" s="5">
        <v>2</v>
      </c>
      <c r="C11" s="5">
        <v>3</v>
      </c>
      <c r="D11" s="5">
        <v>4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</row>
    <row r="12" spans="1:13" s="4" customFormat="1" ht="104.25" customHeight="1">
      <c r="A12" s="28">
        <v>1</v>
      </c>
      <c r="B12" s="60" t="s">
        <v>17</v>
      </c>
      <c r="C12" s="59" t="s">
        <v>18</v>
      </c>
      <c r="D12" s="7"/>
      <c r="E12" s="52" t="s">
        <v>59</v>
      </c>
      <c r="F12" s="66">
        <v>5000000</v>
      </c>
      <c r="G12" s="66">
        <v>6554</v>
      </c>
      <c r="H12" s="67">
        <v>443190</v>
      </c>
      <c r="I12" s="66">
        <v>143190</v>
      </c>
      <c r="J12" s="66">
        <v>300000</v>
      </c>
      <c r="K12" s="9" t="s">
        <v>19</v>
      </c>
      <c r="L12" s="10"/>
      <c r="M12" s="11" t="str">
        <f>M15</f>
        <v>Urząd Gminy Sadkowice</v>
      </c>
    </row>
    <row r="13" spans="1:13" s="3" customFormat="1" ht="12.75" customHeight="1">
      <c r="A13" s="102" t="s">
        <v>20</v>
      </c>
      <c r="B13" s="103"/>
      <c r="C13" s="103"/>
      <c r="D13" s="103"/>
      <c r="E13" s="104"/>
      <c r="F13" s="68">
        <f>F12</f>
        <v>5000000</v>
      </c>
      <c r="G13" s="68">
        <f>G12</f>
        <v>6554</v>
      </c>
      <c r="H13" s="68">
        <f>H12</f>
        <v>443190</v>
      </c>
      <c r="I13" s="68">
        <f>I12</f>
        <v>143190</v>
      </c>
      <c r="J13" s="68">
        <f>J12</f>
        <v>300000</v>
      </c>
      <c r="K13" s="12"/>
      <c r="L13" s="13"/>
      <c r="M13" s="12"/>
    </row>
    <row r="14" spans="1:13" s="4" customFormat="1" ht="38.25" customHeight="1">
      <c r="A14" s="105">
        <v>2</v>
      </c>
      <c r="B14" s="106">
        <v>600</v>
      </c>
      <c r="C14" s="59" t="s">
        <v>21</v>
      </c>
      <c r="D14" s="7"/>
      <c r="E14" s="8" t="s">
        <v>22</v>
      </c>
      <c r="F14" s="66">
        <v>40000</v>
      </c>
      <c r="G14" s="66"/>
      <c r="H14" s="66">
        <v>40000</v>
      </c>
      <c r="I14" s="66">
        <v>40000</v>
      </c>
      <c r="J14" s="66"/>
      <c r="K14" s="11" t="str">
        <f>K12</f>
        <v>A.      
B.
C.
…</v>
      </c>
      <c r="L14" s="10"/>
      <c r="M14" s="11" t="str">
        <f>M12</f>
        <v>Urząd Gminy Sadkowice</v>
      </c>
    </row>
    <row r="15" spans="1:13" ht="15.75" customHeight="1">
      <c r="A15" s="105"/>
      <c r="B15" s="106"/>
      <c r="C15" s="96">
        <v>60016</v>
      </c>
      <c r="D15" s="9"/>
      <c r="E15" s="15" t="s">
        <v>23</v>
      </c>
      <c r="F15" s="69"/>
      <c r="G15" s="69"/>
      <c r="H15" s="69"/>
      <c r="I15" s="69"/>
      <c r="J15" s="69"/>
      <c r="K15" s="107" t="str">
        <f>K12</f>
        <v>A.      
B.
C.
…</v>
      </c>
      <c r="L15" s="116"/>
      <c r="M15" s="107" t="s">
        <v>24</v>
      </c>
    </row>
    <row r="16" spans="1:13" ht="13.5" customHeight="1">
      <c r="A16" s="105"/>
      <c r="B16" s="106"/>
      <c r="C16" s="97"/>
      <c r="D16" s="9"/>
      <c r="E16" s="16" t="s">
        <v>25</v>
      </c>
      <c r="F16" s="70">
        <v>750000</v>
      </c>
      <c r="G16" s="70"/>
      <c r="H16" s="70">
        <v>27000</v>
      </c>
      <c r="I16" s="70">
        <v>27000</v>
      </c>
      <c r="J16" s="70"/>
      <c r="K16" s="108"/>
      <c r="L16" s="91"/>
      <c r="M16" s="108"/>
    </row>
    <row r="17" spans="1:13" ht="12.75" customHeight="1">
      <c r="A17" s="105"/>
      <c r="B17" s="106"/>
      <c r="C17" s="97"/>
      <c r="D17" s="9"/>
      <c r="E17" s="16" t="s">
        <v>26</v>
      </c>
      <c r="F17" s="70">
        <v>300000</v>
      </c>
      <c r="G17" s="70"/>
      <c r="H17" s="70">
        <v>15000</v>
      </c>
      <c r="I17" s="70">
        <v>15000</v>
      </c>
      <c r="J17" s="70"/>
      <c r="K17" s="108"/>
      <c r="L17" s="91"/>
      <c r="M17" s="108"/>
    </row>
    <row r="18" spans="1:13" ht="12" customHeight="1">
      <c r="A18" s="105"/>
      <c r="B18" s="106"/>
      <c r="C18" s="97"/>
      <c r="D18" s="9"/>
      <c r="E18" s="17" t="s">
        <v>27</v>
      </c>
      <c r="F18" s="71">
        <v>400000</v>
      </c>
      <c r="G18" s="71"/>
      <c r="H18" s="71">
        <v>15000</v>
      </c>
      <c r="I18" s="71">
        <v>15000</v>
      </c>
      <c r="J18" s="71"/>
      <c r="K18" s="109"/>
      <c r="L18" s="117"/>
      <c r="M18" s="109"/>
    </row>
    <row r="19" spans="1:13" ht="11.25" customHeight="1">
      <c r="A19" s="105"/>
      <c r="B19" s="106"/>
      <c r="C19" s="98"/>
      <c r="D19" s="9"/>
      <c r="E19" s="17" t="s">
        <v>65</v>
      </c>
      <c r="F19" s="71">
        <v>80000</v>
      </c>
      <c r="G19" s="71"/>
      <c r="H19" s="71">
        <v>8000</v>
      </c>
      <c r="I19" s="71"/>
      <c r="J19" s="71">
        <v>8000</v>
      </c>
      <c r="K19" s="18" t="str">
        <f>K15</f>
        <v>A.      
B.
C.
…</v>
      </c>
      <c r="L19" s="14"/>
      <c r="M19" s="18" t="str">
        <f>M15</f>
        <v>Urząd Gminy Sadkowice</v>
      </c>
    </row>
    <row r="20" spans="1:13" ht="84.75" customHeight="1">
      <c r="A20" s="105"/>
      <c r="B20" s="106"/>
      <c r="C20" s="62">
        <v>60017</v>
      </c>
      <c r="D20" s="9"/>
      <c r="E20" s="53" t="s">
        <v>74</v>
      </c>
      <c r="F20" s="58" t="s">
        <v>71</v>
      </c>
      <c r="G20" s="58"/>
      <c r="H20" s="58" t="str">
        <f>F20</f>
        <v>                       360000                            197000                   160000                        36000                    70000                 61200</v>
      </c>
      <c r="I20" s="58" t="s">
        <v>72</v>
      </c>
      <c r="J20" s="58" t="s">
        <v>63</v>
      </c>
      <c r="K20" s="18" t="str">
        <f>K15</f>
        <v>A.      
B.
C.
…</v>
      </c>
      <c r="L20" s="14"/>
      <c r="M20" s="18" t="str">
        <f>M15</f>
        <v>Urząd Gminy Sadkowice</v>
      </c>
    </row>
    <row r="21" spans="1:13" ht="12.75" customHeight="1">
      <c r="A21" s="105"/>
      <c r="B21" s="106"/>
      <c r="C21" s="19">
        <v>60095</v>
      </c>
      <c r="D21" s="54"/>
      <c r="E21" s="61" t="s">
        <v>66</v>
      </c>
      <c r="F21" s="63" t="s">
        <v>67</v>
      </c>
      <c r="G21" s="63"/>
      <c r="H21" s="63" t="s">
        <v>68</v>
      </c>
      <c r="I21" s="63"/>
      <c r="J21" s="63" t="s">
        <v>68</v>
      </c>
      <c r="K21" s="18" t="str">
        <f>K20</f>
        <v>A.      
B.
C.
…</v>
      </c>
      <c r="L21" s="14"/>
      <c r="M21" s="18" t="str">
        <f>M20</f>
        <v>Urząd Gminy Sadkowice</v>
      </c>
    </row>
    <row r="22" spans="1:13" s="3" customFormat="1" ht="12" customHeight="1">
      <c r="A22" s="112" t="s">
        <v>28</v>
      </c>
      <c r="B22" s="113"/>
      <c r="C22" s="113"/>
      <c r="D22" s="113"/>
      <c r="E22" s="114"/>
      <c r="F22" s="72">
        <v>3174200</v>
      </c>
      <c r="G22" s="72"/>
      <c r="H22" s="72">
        <v>1011200</v>
      </c>
      <c r="I22" s="72">
        <v>255958</v>
      </c>
      <c r="J22" s="72">
        <v>755242</v>
      </c>
      <c r="K22" s="21"/>
      <c r="L22" s="22"/>
      <c r="M22" s="21"/>
    </row>
    <row r="23" spans="1:13" ht="33" customHeight="1">
      <c r="A23" s="107">
        <v>3</v>
      </c>
      <c r="B23" s="96">
        <v>700</v>
      </c>
      <c r="C23" s="96">
        <v>70005</v>
      </c>
      <c r="D23" s="56"/>
      <c r="E23" s="23" t="s">
        <v>29</v>
      </c>
      <c r="F23" s="73">
        <v>59390</v>
      </c>
      <c r="G23" s="73">
        <v>32990</v>
      </c>
      <c r="H23" s="73">
        <v>26400</v>
      </c>
      <c r="I23" s="73">
        <v>26400</v>
      </c>
      <c r="J23" s="73"/>
      <c r="K23" s="9" t="str">
        <f>K12</f>
        <v>A.      
B.
C.
…</v>
      </c>
      <c r="L23" s="24"/>
      <c r="M23" s="9" t="str">
        <f>M15</f>
        <v>Urząd Gminy Sadkowice</v>
      </c>
    </row>
    <row r="24" spans="1:13" ht="22.5" customHeight="1">
      <c r="A24" s="108"/>
      <c r="B24" s="97"/>
      <c r="C24" s="97"/>
      <c r="D24" s="56"/>
      <c r="E24" s="23" t="s">
        <v>62</v>
      </c>
      <c r="F24" s="73">
        <v>7100</v>
      </c>
      <c r="G24" s="73"/>
      <c r="H24" s="73">
        <v>7100</v>
      </c>
      <c r="I24" s="73">
        <v>7100</v>
      </c>
      <c r="J24" s="73"/>
      <c r="K24" s="9" t="str">
        <f>K23</f>
        <v>A.      
B.
C.
…</v>
      </c>
      <c r="L24" s="24"/>
      <c r="M24" s="9" t="str">
        <f>M23</f>
        <v>Urząd Gminy Sadkowice</v>
      </c>
    </row>
    <row r="25" spans="1:13" ht="22.5" customHeight="1">
      <c r="A25" s="108"/>
      <c r="B25" s="97"/>
      <c r="C25" s="97"/>
      <c r="D25" s="56"/>
      <c r="E25" s="23" t="s">
        <v>56</v>
      </c>
      <c r="F25" s="73">
        <v>12000</v>
      </c>
      <c r="G25" s="73"/>
      <c r="H25" s="73">
        <v>12000</v>
      </c>
      <c r="I25" s="73">
        <v>12000</v>
      </c>
      <c r="J25" s="73"/>
      <c r="K25" s="9" t="str">
        <f>K23</f>
        <v>A.      
B.
C.
…</v>
      </c>
      <c r="L25" s="24"/>
      <c r="M25" s="9" t="str">
        <f>M23</f>
        <v>Urząd Gminy Sadkowice</v>
      </c>
    </row>
    <row r="26" spans="1:13" ht="33.75" customHeight="1">
      <c r="A26" s="108"/>
      <c r="B26" s="97"/>
      <c r="C26" s="97"/>
      <c r="D26" s="54"/>
      <c r="E26" s="55" t="s">
        <v>60</v>
      </c>
      <c r="F26" s="73">
        <v>9268</v>
      </c>
      <c r="G26" s="73"/>
      <c r="H26" s="73">
        <v>9268</v>
      </c>
      <c r="I26" s="73">
        <v>9268</v>
      </c>
      <c r="J26" s="73"/>
      <c r="K26" s="9" t="str">
        <f>K25</f>
        <v>A.      
B.
C.
…</v>
      </c>
      <c r="L26" s="24"/>
      <c r="M26" s="9" t="str">
        <f>M25</f>
        <v>Urząd Gminy Sadkowice</v>
      </c>
    </row>
    <row r="27" spans="1:13" ht="19.5" customHeight="1">
      <c r="A27" s="109"/>
      <c r="B27" s="98"/>
      <c r="C27" s="98"/>
      <c r="D27" s="54"/>
      <c r="E27" s="55" t="s">
        <v>64</v>
      </c>
      <c r="F27" s="73">
        <v>15000</v>
      </c>
      <c r="G27" s="73"/>
      <c r="H27" s="73">
        <v>15000</v>
      </c>
      <c r="I27" s="73"/>
      <c r="J27" s="73">
        <v>15000</v>
      </c>
      <c r="K27" s="9" t="str">
        <f>K26</f>
        <v>A.      
B.
C.
…</v>
      </c>
      <c r="L27" s="24"/>
      <c r="M27" s="9"/>
    </row>
    <row r="28" spans="1:13" s="3" customFormat="1" ht="14.25" customHeight="1">
      <c r="A28" s="112" t="s">
        <v>30</v>
      </c>
      <c r="B28" s="113"/>
      <c r="C28" s="113"/>
      <c r="D28" s="113"/>
      <c r="E28" s="114"/>
      <c r="F28" s="74">
        <f>F25+F23+F24+F26+F27</f>
        <v>102758</v>
      </c>
      <c r="G28" s="74">
        <f>G25+G23+G24+G26+G27</f>
        <v>32990</v>
      </c>
      <c r="H28" s="74">
        <f>H25+H23+H24+H26+H27</f>
        <v>69768</v>
      </c>
      <c r="I28" s="74">
        <f>I25+I23+I24+I26+I27</f>
        <v>54768</v>
      </c>
      <c r="J28" s="74">
        <f>J25+J23+J24+J26+J27</f>
        <v>15000</v>
      </c>
      <c r="K28" s="25"/>
      <c r="L28" s="26"/>
      <c r="M28" s="25"/>
    </row>
    <row r="29" spans="1:13" ht="12.75" customHeight="1">
      <c r="A29" s="116">
        <v>4</v>
      </c>
      <c r="B29" s="121">
        <v>750</v>
      </c>
      <c r="C29" s="121">
        <v>75023</v>
      </c>
      <c r="D29" s="9"/>
      <c r="E29" s="23" t="s">
        <v>31</v>
      </c>
      <c r="F29" s="73">
        <v>5000</v>
      </c>
      <c r="G29" s="73"/>
      <c r="H29" s="73">
        <v>5000</v>
      </c>
      <c r="I29" s="73">
        <v>5000</v>
      </c>
      <c r="J29" s="73"/>
      <c r="K29" s="9" t="str">
        <f>K23</f>
        <v>A.      
B.
C.
…</v>
      </c>
      <c r="L29" s="24"/>
      <c r="M29" s="9" t="str">
        <f>M23</f>
        <v>Urząd Gminy Sadkowice</v>
      </c>
    </row>
    <row r="30" spans="1:14" ht="51" customHeight="1">
      <c r="A30" s="117"/>
      <c r="B30" s="122"/>
      <c r="C30" s="122"/>
      <c r="D30" s="28"/>
      <c r="E30" s="23" t="s">
        <v>32</v>
      </c>
      <c r="F30" s="73">
        <v>241679</v>
      </c>
      <c r="G30" s="73">
        <v>7564</v>
      </c>
      <c r="H30" s="73">
        <v>9760</v>
      </c>
      <c r="I30" s="67">
        <v>9760</v>
      </c>
      <c r="J30" s="67"/>
      <c r="K30" s="29" t="str">
        <f>K23</f>
        <v>A.      
B.
C.
…</v>
      </c>
      <c r="L30" s="30"/>
      <c r="M30" s="29" t="s">
        <v>24</v>
      </c>
      <c r="N30" s="31"/>
    </row>
    <row r="31" spans="1:14" s="3" customFormat="1" ht="14.25" customHeight="1">
      <c r="A31" s="115" t="s">
        <v>33</v>
      </c>
      <c r="B31" s="115"/>
      <c r="C31" s="115"/>
      <c r="D31" s="115"/>
      <c r="E31" s="115"/>
      <c r="F31" s="74">
        <f>F30+F29</f>
        <v>246679</v>
      </c>
      <c r="G31" s="74">
        <f>G30+G29</f>
        <v>7564</v>
      </c>
      <c r="H31" s="74">
        <f>H30+H29</f>
        <v>14760</v>
      </c>
      <c r="I31" s="74">
        <f>I30+I29</f>
        <v>14760</v>
      </c>
      <c r="J31" s="74">
        <f>J30+J29</f>
        <v>0</v>
      </c>
      <c r="K31" s="33"/>
      <c r="L31" s="34"/>
      <c r="M31" s="33"/>
      <c r="N31" s="35"/>
    </row>
    <row r="32" spans="1:14" ht="59.25" customHeight="1">
      <c r="A32" s="111">
        <v>5</v>
      </c>
      <c r="B32" s="118">
        <v>801</v>
      </c>
      <c r="C32" s="123">
        <v>80101</v>
      </c>
      <c r="D32" s="36"/>
      <c r="E32" s="8" t="s">
        <v>58</v>
      </c>
      <c r="F32" s="75"/>
      <c r="G32" s="75"/>
      <c r="H32" s="75"/>
      <c r="I32" s="66"/>
      <c r="J32" s="66"/>
      <c r="K32" s="127" t="str">
        <f>K30</f>
        <v>A.      
B.
C.
…</v>
      </c>
      <c r="L32" s="130"/>
      <c r="M32" s="127" t="s">
        <v>24</v>
      </c>
      <c r="N32" s="31"/>
    </row>
    <row r="33" spans="1:14" ht="12.75" customHeight="1">
      <c r="A33" s="111"/>
      <c r="B33" s="119"/>
      <c r="C33" s="124"/>
      <c r="D33" s="37"/>
      <c r="E33" s="38" t="s">
        <v>34</v>
      </c>
      <c r="F33" s="70">
        <v>742356</v>
      </c>
      <c r="G33" s="70">
        <v>14884</v>
      </c>
      <c r="H33" s="70">
        <v>230470</v>
      </c>
      <c r="I33" s="76">
        <v>16470</v>
      </c>
      <c r="J33" s="76">
        <v>214000</v>
      </c>
      <c r="K33" s="128"/>
      <c r="L33" s="131"/>
      <c r="M33" s="128"/>
      <c r="N33" s="31"/>
    </row>
    <row r="34" spans="1:14" ht="11.25" customHeight="1">
      <c r="A34" s="111"/>
      <c r="B34" s="119"/>
      <c r="C34" s="124"/>
      <c r="D34" s="39"/>
      <c r="E34" s="38" t="s">
        <v>35</v>
      </c>
      <c r="F34" s="70">
        <v>475347</v>
      </c>
      <c r="G34" s="70">
        <v>12444</v>
      </c>
      <c r="H34" s="70">
        <v>204394</v>
      </c>
      <c r="I34" s="76">
        <v>9394</v>
      </c>
      <c r="J34" s="76">
        <v>195000</v>
      </c>
      <c r="K34" s="128"/>
      <c r="L34" s="131"/>
      <c r="M34" s="128"/>
      <c r="N34" s="31"/>
    </row>
    <row r="35" spans="1:14" ht="12" customHeight="1">
      <c r="A35" s="111"/>
      <c r="B35" s="119"/>
      <c r="C35" s="124"/>
      <c r="D35" s="39"/>
      <c r="E35" s="20" t="s">
        <v>36</v>
      </c>
      <c r="F35" s="71">
        <v>307632</v>
      </c>
      <c r="G35" s="71">
        <v>14274</v>
      </c>
      <c r="H35" s="71">
        <v>137270</v>
      </c>
      <c r="I35" s="77">
        <v>4270</v>
      </c>
      <c r="J35" s="77">
        <v>133000</v>
      </c>
      <c r="K35" s="129"/>
      <c r="L35" s="132"/>
      <c r="M35" s="129"/>
      <c r="N35" s="31"/>
    </row>
    <row r="36" spans="1:14" ht="21" customHeight="1">
      <c r="A36" s="111"/>
      <c r="B36" s="119"/>
      <c r="C36" s="124"/>
      <c r="D36" s="39"/>
      <c r="E36" s="23" t="s">
        <v>69</v>
      </c>
      <c r="F36" s="73">
        <v>250000</v>
      </c>
      <c r="G36" s="73"/>
      <c r="H36" s="73">
        <v>160000</v>
      </c>
      <c r="I36" s="67"/>
      <c r="J36" s="67">
        <v>160000</v>
      </c>
      <c r="K36" s="64" t="str">
        <f>K32</f>
        <v>A.      
B.
C.
…</v>
      </c>
      <c r="L36" s="65"/>
      <c r="M36" s="64" t="str">
        <f>M32</f>
        <v>Urząd Gminy Sadkowice</v>
      </c>
      <c r="N36" s="31"/>
    </row>
    <row r="37" spans="1:14" ht="24" customHeight="1">
      <c r="A37" s="111"/>
      <c r="B37" s="119"/>
      <c r="C37" s="124"/>
      <c r="D37" s="39"/>
      <c r="E37" s="40" t="s">
        <v>37</v>
      </c>
      <c r="F37" s="78"/>
      <c r="G37" s="78"/>
      <c r="H37" s="78"/>
      <c r="I37" s="79"/>
      <c r="J37" s="79"/>
      <c r="K37" s="127" t="str">
        <f>K32</f>
        <v>A.      
B.
C.
…</v>
      </c>
      <c r="L37" s="130"/>
      <c r="M37" s="127" t="str">
        <f>M32</f>
        <v>Urząd Gminy Sadkowice</v>
      </c>
      <c r="N37" s="31"/>
    </row>
    <row r="38" spans="1:14" ht="12" customHeight="1">
      <c r="A38" s="111"/>
      <c r="B38" s="119"/>
      <c r="C38" s="124"/>
      <c r="D38" s="37"/>
      <c r="E38" s="38" t="s">
        <v>34</v>
      </c>
      <c r="F38" s="70">
        <v>180000</v>
      </c>
      <c r="G38" s="70">
        <v>1253</v>
      </c>
      <c r="H38" s="70">
        <v>178747</v>
      </c>
      <c r="I38" s="76">
        <v>35000</v>
      </c>
      <c r="J38" s="76">
        <v>143747</v>
      </c>
      <c r="K38" s="128"/>
      <c r="L38" s="131"/>
      <c r="M38" s="128"/>
      <c r="N38" s="31"/>
    </row>
    <row r="39" spans="1:13" ht="11.25" customHeight="1">
      <c r="A39" s="111"/>
      <c r="B39" s="119"/>
      <c r="C39" s="124"/>
      <c r="D39" s="37"/>
      <c r="E39" s="41" t="s">
        <v>38</v>
      </c>
      <c r="F39" s="80">
        <v>130000</v>
      </c>
      <c r="G39" s="80">
        <v>2013</v>
      </c>
      <c r="H39" s="80">
        <v>127987</v>
      </c>
      <c r="I39" s="80">
        <v>25000</v>
      </c>
      <c r="J39" s="80">
        <v>102987</v>
      </c>
      <c r="K39" s="129"/>
      <c r="L39" s="132"/>
      <c r="M39" s="129"/>
    </row>
    <row r="40" spans="1:13" ht="32.25" customHeight="1">
      <c r="A40" s="111"/>
      <c r="B40" s="119"/>
      <c r="C40" s="124"/>
      <c r="D40" s="37"/>
      <c r="E40" s="40" t="s">
        <v>73</v>
      </c>
      <c r="F40" s="79"/>
      <c r="G40" s="79"/>
      <c r="H40" s="79"/>
      <c r="I40" s="79"/>
      <c r="J40" s="79"/>
      <c r="K40" s="127" t="str">
        <f>K37</f>
        <v>A.      
B.
C.
…</v>
      </c>
      <c r="L40" s="130"/>
      <c r="M40" s="127" t="str">
        <f>M37</f>
        <v>Urząd Gminy Sadkowice</v>
      </c>
    </row>
    <row r="41" spans="1:13" ht="11.25" customHeight="1">
      <c r="A41" s="111"/>
      <c r="B41" s="119"/>
      <c r="C41" s="124"/>
      <c r="D41" s="37"/>
      <c r="E41" s="38" t="s">
        <v>34</v>
      </c>
      <c r="F41" s="76">
        <v>60000</v>
      </c>
      <c r="G41" s="76"/>
      <c r="H41" s="76">
        <v>8540</v>
      </c>
      <c r="I41" s="76">
        <v>8540</v>
      </c>
      <c r="J41" s="76"/>
      <c r="K41" s="128"/>
      <c r="L41" s="131"/>
      <c r="M41" s="128"/>
    </row>
    <row r="42" spans="1:13" ht="11.25" customHeight="1">
      <c r="A42" s="111"/>
      <c r="B42" s="119"/>
      <c r="C42" s="124"/>
      <c r="D42" s="37"/>
      <c r="E42" s="40" t="s">
        <v>38</v>
      </c>
      <c r="F42" s="79">
        <v>60000</v>
      </c>
      <c r="G42" s="79"/>
      <c r="H42" s="79">
        <v>8540</v>
      </c>
      <c r="I42" s="79">
        <v>8540</v>
      </c>
      <c r="J42" s="79"/>
      <c r="K42" s="128"/>
      <c r="L42" s="131"/>
      <c r="M42" s="128"/>
    </row>
    <row r="43" spans="1:13" ht="11.25" customHeight="1">
      <c r="A43" s="111"/>
      <c r="B43" s="119"/>
      <c r="C43" s="125"/>
      <c r="D43" s="37"/>
      <c r="E43" s="20" t="s">
        <v>35</v>
      </c>
      <c r="F43" s="77">
        <v>30000</v>
      </c>
      <c r="G43" s="77"/>
      <c r="H43" s="77">
        <v>7320</v>
      </c>
      <c r="I43" s="77">
        <v>7320</v>
      </c>
      <c r="J43" s="77"/>
      <c r="K43" s="129"/>
      <c r="L43" s="132"/>
      <c r="M43" s="129"/>
    </row>
    <row r="44" spans="1:13" ht="21" customHeight="1">
      <c r="A44" s="111"/>
      <c r="B44" s="119"/>
      <c r="C44" s="110">
        <v>80110</v>
      </c>
      <c r="D44" s="39"/>
      <c r="E44" s="23" t="s">
        <v>39</v>
      </c>
      <c r="F44" s="67">
        <v>75000</v>
      </c>
      <c r="G44" s="67">
        <v>1330</v>
      </c>
      <c r="H44" s="67">
        <v>2452</v>
      </c>
      <c r="I44" s="67">
        <v>2452</v>
      </c>
      <c r="J44" s="67"/>
      <c r="K44" s="29" t="str">
        <f>K37</f>
        <v>A.      
B.
C.
…</v>
      </c>
      <c r="L44" s="28"/>
      <c r="M44" s="29" t="str">
        <f>M37</f>
        <v>Urząd Gminy Sadkowice</v>
      </c>
    </row>
    <row r="45" spans="1:13" ht="21.75" customHeight="1">
      <c r="A45" s="111"/>
      <c r="B45" s="119"/>
      <c r="C45" s="110"/>
      <c r="D45" s="39"/>
      <c r="E45" s="23" t="s">
        <v>40</v>
      </c>
      <c r="F45" s="67">
        <v>124030</v>
      </c>
      <c r="G45" s="67"/>
      <c r="H45" s="67">
        <v>124030</v>
      </c>
      <c r="I45" s="67">
        <v>21320</v>
      </c>
      <c r="J45" s="67">
        <v>102710</v>
      </c>
      <c r="K45" s="29" t="str">
        <f>K44</f>
        <v>A.      
B.
C.
…</v>
      </c>
      <c r="L45" s="28"/>
      <c r="M45" s="29" t="str">
        <f>M44</f>
        <v>Urząd Gminy Sadkowice</v>
      </c>
    </row>
    <row r="46" spans="1:13" ht="21.75" customHeight="1">
      <c r="A46" s="111"/>
      <c r="B46" s="119"/>
      <c r="C46" s="110"/>
      <c r="D46" s="39"/>
      <c r="E46" s="8" t="s">
        <v>41</v>
      </c>
      <c r="F46" s="73">
        <v>1600000</v>
      </c>
      <c r="G46" s="73">
        <v>16341</v>
      </c>
      <c r="H46" s="73">
        <v>50000</v>
      </c>
      <c r="I46" s="67"/>
      <c r="J46" s="73">
        <v>50000</v>
      </c>
      <c r="K46" s="29" t="str">
        <f>K45</f>
        <v>A.      
B.
C.
…</v>
      </c>
      <c r="L46" s="28"/>
      <c r="M46" s="9" t="s">
        <v>42</v>
      </c>
    </row>
    <row r="47" spans="1:13" ht="21.75" customHeight="1">
      <c r="A47" s="111"/>
      <c r="B47" s="120"/>
      <c r="C47" s="42">
        <v>80195</v>
      </c>
      <c r="D47" s="37"/>
      <c r="E47" s="57" t="s">
        <v>61</v>
      </c>
      <c r="F47" s="73">
        <v>2070000</v>
      </c>
      <c r="G47" s="73">
        <v>2867</v>
      </c>
      <c r="H47" s="73">
        <v>235000</v>
      </c>
      <c r="I47" s="67">
        <v>44580</v>
      </c>
      <c r="J47" s="73">
        <v>190420</v>
      </c>
      <c r="K47" s="29" t="str">
        <f>K46</f>
        <v>A.      
B.
C.
…</v>
      </c>
      <c r="L47" s="28"/>
      <c r="M47" s="9" t="str">
        <f>M46</f>
        <v>Urząd Gminy Sadkowice           </v>
      </c>
    </row>
    <row r="48" spans="1:13" s="3" customFormat="1" ht="12" customHeight="1">
      <c r="A48" s="102" t="s">
        <v>43</v>
      </c>
      <c r="B48" s="103"/>
      <c r="C48" s="103"/>
      <c r="D48" s="103"/>
      <c r="E48" s="104"/>
      <c r="F48" s="74">
        <f>F33+F34+F35+F36+F38+F39+F41+F42+F43+F44+F45+F46+F47</f>
        <v>6104365</v>
      </c>
      <c r="G48" s="74">
        <f>G33+G34+G35+G36+G38+G39+G41+G42+G43+G44+G45+G46+G47</f>
        <v>65406</v>
      </c>
      <c r="H48" s="74">
        <f>H33+H34+H35+H36+H38+H39+H41+H42+H43+H44+H45+H46+H47</f>
        <v>1474750</v>
      </c>
      <c r="I48" s="74">
        <f>I33+I34+I35+I36+I38+I39+I41+I42+I43+I44+I45+I46+I47</f>
        <v>182886</v>
      </c>
      <c r="J48" s="74">
        <f>J33+J34+J35+J36+J38+J39+J41+J42+J43+J44+J45+J46+J47</f>
        <v>1291864</v>
      </c>
      <c r="K48" s="33"/>
      <c r="L48" s="32"/>
      <c r="M48" s="25"/>
    </row>
    <row r="49" spans="1:13" ht="57" customHeight="1">
      <c r="A49" s="28">
        <v>6</v>
      </c>
      <c r="B49" s="42">
        <v>852</v>
      </c>
      <c r="C49" s="42">
        <v>85219</v>
      </c>
      <c r="D49" s="28"/>
      <c r="E49" s="23" t="s">
        <v>44</v>
      </c>
      <c r="F49" s="67">
        <v>90004</v>
      </c>
      <c r="G49" s="67">
        <v>7564</v>
      </c>
      <c r="H49" s="67">
        <v>82440</v>
      </c>
      <c r="I49" s="67">
        <v>2440</v>
      </c>
      <c r="J49" s="67">
        <v>80000</v>
      </c>
      <c r="K49" s="29" t="str">
        <f>K46</f>
        <v>A.      
B.
C.
…</v>
      </c>
      <c r="L49" s="28"/>
      <c r="M49" s="9" t="s">
        <v>24</v>
      </c>
    </row>
    <row r="50" spans="1:13" s="3" customFormat="1" ht="12.75" customHeight="1">
      <c r="A50" s="102" t="s">
        <v>45</v>
      </c>
      <c r="B50" s="103"/>
      <c r="C50" s="103"/>
      <c r="D50" s="103"/>
      <c r="E50" s="104"/>
      <c r="F50" s="81">
        <f>F49</f>
        <v>90004</v>
      </c>
      <c r="G50" s="81">
        <f>G49</f>
        <v>7564</v>
      </c>
      <c r="H50" s="81">
        <f>H49</f>
        <v>82440</v>
      </c>
      <c r="I50" s="81">
        <f>I49</f>
        <v>2440</v>
      </c>
      <c r="J50" s="81">
        <f>J49</f>
        <v>80000</v>
      </c>
      <c r="K50" s="33"/>
      <c r="L50" s="32"/>
      <c r="M50" s="25"/>
    </row>
    <row r="51" spans="1:13" ht="21" customHeight="1">
      <c r="A51" s="7">
        <v>7</v>
      </c>
      <c r="B51" s="27">
        <v>900</v>
      </c>
      <c r="C51" s="27">
        <v>90015</v>
      </c>
      <c r="D51" s="28"/>
      <c r="E51" s="23" t="s">
        <v>57</v>
      </c>
      <c r="F51" s="67">
        <v>45000</v>
      </c>
      <c r="G51" s="67"/>
      <c r="H51" s="67">
        <v>45000</v>
      </c>
      <c r="I51" s="67">
        <v>20000</v>
      </c>
      <c r="J51" s="67">
        <v>25000</v>
      </c>
      <c r="K51" s="29" t="str">
        <f>K49</f>
        <v>A.      
B.
C.
…</v>
      </c>
      <c r="L51" s="28"/>
      <c r="M51" s="9" t="str">
        <f>M49</f>
        <v>Urząd Gminy Sadkowice</v>
      </c>
    </row>
    <row r="52" spans="1:13" s="3" customFormat="1" ht="12.75" customHeight="1">
      <c r="A52" s="102" t="s">
        <v>46</v>
      </c>
      <c r="B52" s="103"/>
      <c r="C52" s="103"/>
      <c r="D52" s="103"/>
      <c r="E52" s="104"/>
      <c r="F52" s="81">
        <f>F51</f>
        <v>45000</v>
      </c>
      <c r="G52" s="81">
        <f>G51</f>
        <v>0</v>
      </c>
      <c r="H52" s="81">
        <f>H51</f>
        <v>45000</v>
      </c>
      <c r="I52" s="81">
        <f>I51</f>
        <v>20000</v>
      </c>
      <c r="J52" s="81">
        <f>J51</f>
        <v>25000</v>
      </c>
      <c r="K52" s="33"/>
      <c r="L52" s="32"/>
      <c r="M52" s="25"/>
    </row>
    <row r="53" spans="1:13" ht="21.75" customHeight="1">
      <c r="A53" s="7">
        <v>8</v>
      </c>
      <c r="B53" s="27">
        <v>921</v>
      </c>
      <c r="C53" s="27">
        <v>92195</v>
      </c>
      <c r="D53" s="28"/>
      <c r="E53" s="23" t="s">
        <v>47</v>
      </c>
      <c r="F53" s="67">
        <v>714076</v>
      </c>
      <c r="G53" s="67">
        <v>30011</v>
      </c>
      <c r="H53" s="67">
        <v>3660</v>
      </c>
      <c r="I53" s="67">
        <v>3660</v>
      </c>
      <c r="J53" s="67"/>
      <c r="K53" s="29" t="str">
        <f>K51</f>
        <v>A.      
B.
C.
…</v>
      </c>
      <c r="L53" s="24"/>
      <c r="M53" s="9" t="str">
        <f>M51</f>
        <v>Urząd Gminy Sadkowice</v>
      </c>
    </row>
    <row r="54" spans="1:13" s="3" customFormat="1" ht="12.75" customHeight="1">
      <c r="A54" s="102" t="s">
        <v>48</v>
      </c>
      <c r="B54" s="103"/>
      <c r="C54" s="103"/>
      <c r="D54" s="103"/>
      <c r="E54" s="104"/>
      <c r="F54" s="81">
        <f>F53</f>
        <v>714076</v>
      </c>
      <c r="G54" s="81">
        <f>G53</f>
        <v>30011</v>
      </c>
      <c r="H54" s="81">
        <f>H53</f>
        <v>3660</v>
      </c>
      <c r="I54" s="81">
        <f>I53</f>
        <v>3660</v>
      </c>
      <c r="J54" s="81">
        <v>0</v>
      </c>
      <c r="K54" s="33"/>
      <c r="L54" s="26"/>
      <c r="M54" s="25"/>
    </row>
    <row r="55" spans="1:13" s="4" customFormat="1" ht="14.25" customHeight="1">
      <c r="A55" s="83" t="s">
        <v>49</v>
      </c>
      <c r="B55" s="84"/>
      <c r="C55" s="84"/>
      <c r="D55" s="84"/>
      <c r="E55" s="126"/>
      <c r="F55" s="82">
        <f>F54+F52+F50+F48+F31+F28+F22+F13</f>
        <v>15477082</v>
      </c>
      <c r="G55" s="82">
        <f>G54+G52+G50+G48+G31+G28+G22+G13</f>
        <v>150089</v>
      </c>
      <c r="H55" s="82">
        <f>H54+H52+H50+H48+H31+H28+H22+H13</f>
        <v>3144768</v>
      </c>
      <c r="I55" s="82">
        <f>I54+I52+I50+I48+I31+I28+I22+I13</f>
        <v>677662</v>
      </c>
      <c r="J55" s="82">
        <f>J54+J52+J50+J48+J31+J28+J22+J13</f>
        <v>2467106</v>
      </c>
      <c r="K55" s="43"/>
      <c r="L55" s="43"/>
      <c r="M55" s="44" t="s">
        <v>50</v>
      </c>
    </row>
    <row r="56" spans="1:13" ht="3" customHeight="1">
      <c r="A56" s="45"/>
      <c r="B56" s="45"/>
      <c r="C56" s="45"/>
      <c r="D56" s="45"/>
      <c r="E56" s="45"/>
      <c r="F56" s="46"/>
      <c r="G56" s="46"/>
      <c r="H56" s="46"/>
      <c r="I56" s="46"/>
      <c r="J56" s="46"/>
      <c r="K56" s="47"/>
      <c r="L56" s="47"/>
      <c r="M56" s="48"/>
    </row>
    <row r="57" spans="1:13" ht="12.75">
      <c r="A57" s="6" t="s">
        <v>51</v>
      </c>
      <c r="B57" s="49"/>
      <c r="C57" s="6"/>
      <c r="D57" s="6"/>
      <c r="E57" s="6"/>
      <c r="F57" s="6"/>
      <c r="G57" s="6"/>
      <c r="H57" s="6"/>
      <c r="I57" s="6"/>
      <c r="J57" s="6"/>
      <c r="K57" s="94"/>
      <c r="L57" s="94"/>
      <c r="M57" s="94"/>
    </row>
    <row r="58" spans="1:13" ht="12.75">
      <c r="A58" s="6" t="s">
        <v>52</v>
      </c>
      <c r="B58" s="49"/>
      <c r="C58" s="6"/>
      <c r="D58" s="6"/>
      <c r="E58" s="6"/>
      <c r="F58" s="6"/>
      <c r="G58" s="6"/>
      <c r="H58" s="6"/>
      <c r="I58" s="6"/>
      <c r="J58" s="6"/>
      <c r="K58" s="93" t="s">
        <v>53</v>
      </c>
      <c r="L58" s="93"/>
      <c r="M58" s="93"/>
    </row>
    <row r="59" spans="1:13" ht="12.75">
      <c r="A59" s="6" t="s">
        <v>54</v>
      </c>
      <c r="B59" s="49"/>
      <c r="C59" s="6"/>
      <c r="D59" s="6"/>
      <c r="E59" s="6"/>
      <c r="F59" s="6"/>
      <c r="G59" s="6"/>
      <c r="H59" s="6"/>
      <c r="I59" s="6"/>
      <c r="J59" s="6"/>
      <c r="K59" s="92"/>
      <c r="L59" s="92"/>
      <c r="M59" s="92"/>
    </row>
    <row r="60" spans="3:13" ht="12.75">
      <c r="C60" s="95"/>
      <c r="D60" s="95"/>
      <c r="E60" s="95"/>
      <c r="F60" s="95"/>
      <c r="G60" s="50"/>
      <c r="K60" s="93" t="s">
        <v>55</v>
      </c>
      <c r="L60" s="93"/>
      <c r="M60" s="93"/>
    </row>
    <row r="61" ht="12.75">
      <c r="A61" s="51"/>
    </row>
  </sheetData>
  <sheetProtection/>
  <mergeCells count="59">
    <mergeCell ref="L32:L35"/>
    <mergeCell ref="L37:L39"/>
    <mergeCell ref="K32:K35"/>
    <mergeCell ref="M32:M35"/>
    <mergeCell ref="K37:K39"/>
    <mergeCell ref="K40:K43"/>
    <mergeCell ref="L40:L43"/>
    <mergeCell ref="M40:M43"/>
    <mergeCell ref="M37:M39"/>
    <mergeCell ref="C60:F60"/>
    <mergeCell ref="A55:E55"/>
    <mergeCell ref="A54:E54"/>
    <mergeCell ref="A48:E48"/>
    <mergeCell ref="A50:E50"/>
    <mergeCell ref="A52:E52"/>
    <mergeCell ref="K59:M59"/>
    <mergeCell ref="K58:M58"/>
    <mergeCell ref="K60:M60"/>
    <mergeCell ref="K57:M57"/>
    <mergeCell ref="I8:I10"/>
    <mergeCell ref="J8:J10"/>
    <mergeCell ref="K8:K10"/>
    <mergeCell ref="M15:M18"/>
    <mergeCell ref="L8:L10"/>
    <mergeCell ref="M6:M10"/>
    <mergeCell ref="K15:K18"/>
    <mergeCell ref="L15:L18"/>
    <mergeCell ref="A5:M5"/>
    <mergeCell ref="A6:A10"/>
    <mergeCell ref="B6:B10"/>
    <mergeCell ref="C6:C10"/>
    <mergeCell ref="E6:E10"/>
    <mergeCell ref="H6:L6"/>
    <mergeCell ref="H7:H10"/>
    <mergeCell ref="D6:D10"/>
    <mergeCell ref="F6:F10"/>
    <mergeCell ref="I7:L7"/>
    <mergeCell ref="K1:M1"/>
    <mergeCell ref="K2:M2"/>
    <mergeCell ref="K3:M3"/>
    <mergeCell ref="K4:M4"/>
    <mergeCell ref="C44:C46"/>
    <mergeCell ref="A32:A47"/>
    <mergeCell ref="A22:E22"/>
    <mergeCell ref="A28:E28"/>
    <mergeCell ref="A31:E31"/>
    <mergeCell ref="A29:A30"/>
    <mergeCell ref="B32:B47"/>
    <mergeCell ref="B29:B30"/>
    <mergeCell ref="C32:C43"/>
    <mergeCell ref="C29:C30"/>
    <mergeCell ref="C23:C27"/>
    <mergeCell ref="B23:B27"/>
    <mergeCell ref="G6:G10"/>
    <mergeCell ref="A13:E13"/>
    <mergeCell ref="A14:A21"/>
    <mergeCell ref="C15:C19"/>
    <mergeCell ref="B14:B21"/>
    <mergeCell ref="A23:A27"/>
  </mergeCells>
  <printOptions horizontalCentered="1"/>
  <pageMargins left="0.5118110236220472" right="0.3937007874015748" top="0.1968503937007874" bottom="0.3937007874015748" header="0.31496062992125984" footer="0.5118110236220472"/>
  <pageSetup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2009-08-17T08:06:57Z</cp:lastPrinted>
  <dcterms:created xsi:type="dcterms:W3CDTF">2009-03-17T12:06:07Z</dcterms:created>
  <dcterms:modified xsi:type="dcterms:W3CDTF">2009-08-24T10:37:25Z</dcterms:modified>
  <cp:category/>
  <cp:version/>
  <cp:contentType/>
  <cp:contentStatus/>
</cp:coreProperties>
</file>