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4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<sst xmlns="http://schemas.openxmlformats.org/spreadsheetml/2006/main" count="82" uniqueCount="74">
  <si>
    <t>Rady Gminy Sadkowice</t>
  </si>
  <si>
    <t>Zadania inwestycyjne w 2009 roku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</si>
  <si>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</si>
  <si>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</si>
  <si>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</si>
  <si>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</si>
  <si>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</si>
  <si>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</si>
  <si>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</si>
  <si>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</si>
  <si>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</si>
  <si>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</si>
  <si>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</si>
  <si>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</si>
  <si>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</si>
  <si>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</si>
  <si>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</si>
  <si>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</si>
  <si>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</si>
  <si>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</si>
  <si>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</si>
  <si>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Urząd Gminy Sadkowice</t>
  </si>
  <si>
    <t xml:space="preserve">Paprotnia (nr ewid. 383505) </t>
  </si>
  <si>
    <t>Jajkowice N. Kłopoczyn (nr ewid. 383511)</t>
  </si>
  <si>
    <t>RAZEM DZIAŁ 600</t>
  </si>
  <si>
    <t xml:space="preserve">Termomodernizacja komunalnego budynku mieszkalnego w Sadkowicach (budynek obok szkoły) </t>
  </si>
  <si>
    <t>RAZEM DZIAŁ 700</t>
  </si>
  <si>
    <t>Ograniczenie emisji gazów wywołujących efekt cieplarniany i pyłów poprzez termomodernizację obiektów użyteczności publicznej w Gminie Sadkowice (budynek Urzędu Gminy)</t>
  </si>
  <si>
    <t>RAZEM DZIAŁ 750</t>
  </si>
  <si>
    <t>Sadkowicach</t>
  </si>
  <si>
    <t>Kłopoczynie</t>
  </si>
  <si>
    <t>Trębaczewie</t>
  </si>
  <si>
    <t>Budowa oczyszczalni ścieków przy szkołach podstawowych w:</t>
  </si>
  <si>
    <t>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</si>
  <si>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</si>
  <si>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</si>
  <si>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</si>
  <si>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</si>
  <si>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</si>
  <si>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</si>
  <si>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</si>
  <si>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</si>
  <si>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</si>
  <si>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</si>
  <si>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</si>
  <si>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</si>
  <si>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</si>
  <si>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</si>
  <si>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</si>
  <si>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>C. Inne źródła :</t>
  </si>
  <si>
    <t>Jan Idzikowski</t>
  </si>
  <si>
    <t>Budowa ogrodzenia i utwardzenie działki komunalnej w Sadkowicach</t>
  </si>
  <si>
    <t>Przebudowa i uzupełnienie oświetlenia ulicznego na terenie Gminy Sadkowice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</si>
  <si>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</si>
  <si>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</si>
  <si>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Zakup części działki nr 381 z przeznaczeniem na dojazd do budynku komunalnego w Sadkowicach</t>
  </si>
  <si>
    <t>Budowa boiska sportowego przy Zespole Szkół w Lubani</t>
  </si>
  <si>
    <t xml:space="preserve">Budowa przyłącza energetycznego do budynku komunalnego w Sadkowicach </t>
  </si>
  <si>
    <t xml:space="preserve">                                                           335000                      182000                 145000                     0                                             63242                          0</t>
  </si>
  <si>
    <t>Przebudowa budynku komunalnego w Rzymcu</t>
  </si>
  <si>
    <t>Przebudowa chodnika w miejscowości Lubania</t>
  </si>
  <si>
    <t>720000</t>
  </si>
  <si>
    <t>22000</t>
  </si>
  <si>
    <t>Przebudowa dachu na szkole podstawowej w Sadkowicach</t>
  </si>
  <si>
    <t xml:space="preserve">                       360000                            197000                   160000                        36000                    70000                 61200</t>
  </si>
  <si>
    <t xml:space="preserve">                                   25000                        15000                       15000                 36000                     6758                    61200                      </t>
  </si>
  <si>
    <t>Budowa placów zabaw w ramach programu "Radosna szkoła" przy szkołach podstawowych w:</t>
  </si>
  <si>
    <t xml:space="preserve">Przebudowa dróg w miejscowościach: Kłopoczyn (nr działki 242),                                      Żelazna (nr działki 37),                         Trębaczew (nr działki 75),                        Lubania (nr działki 11),                                     Lutobory (nr działki 187),                     Sadkowice (nr działki 247).   </t>
  </si>
  <si>
    <t>Żelazna (nr ewid. 383515 - Żelazna Nowa)</t>
  </si>
  <si>
    <t>Przebudowa parkingów w miejscowości Lubania</t>
  </si>
  <si>
    <t>z dnia 23 września 2009 r.</t>
  </si>
  <si>
    <t>Załącznik Nr 4</t>
  </si>
  <si>
    <t>Przebudowa dróg gminnych w miejscowościach:</t>
  </si>
  <si>
    <t>do uchwały Nr XXXIII/210/09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</si>
</sst>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0" fontId="24" fillId="0" borderId="12" xfId="52" applyFont="1" applyBorder="1" applyAlignment="1">
      <alignment vertical="top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41" fontId="23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 wrapText="1"/>
      <protection/>
    </xf>
    <xf numFmtId="0" fontId="24" fillId="0" borderId="15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0" borderId="16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0" fontId="24" fillId="0" borderId="18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2" xfId="52" applyNumberFormat="1" applyFont="1" applyBorder="1" applyAlignment="1">
      <alignment horizontal="left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49" fontId="24" fillId="0" borderId="12" xfId="52" applyNumberFormat="1" applyFont="1" applyBorder="1" applyAlignment="1">
      <alignment horizontal="right" vertical="top" wrapText="1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10" xfId="52" applyNumberFormat="1" applyFont="1" applyBorder="1" applyAlignment="1">
      <alignment horizontal="center" vertical="center"/>
      <protection/>
    </xf>
    <xf numFmtId="0" fontId="24" fillId="0" borderId="22" xfId="52" applyNumberFormat="1" applyFont="1" applyBorder="1" applyAlignment="1">
      <alignment horizontal="left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49" fontId="24" fillId="0" borderId="12" xfId="52" applyNumberFormat="1" applyFont="1" applyBorder="1" applyAlignment="1">
      <alignment horizontal="right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right" vertical="center"/>
      <protection/>
    </xf>
    <xf numFmtId="1" fontId="24" fillId="0" borderId="10" xfId="52" applyNumberFormat="1" applyFont="1" applyBorder="1" applyAlignment="1">
      <alignment horizontal="right" vertical="center"/>
      <protection/>
    </xf>
    <xf numFmtId="1" fontId="23" fillId="0" borderId="11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right" vertical="center" wrapText="1"/>
      <protection/>
    </xf>
    <xf numFmtId="1" fontId="24" fillId="0" borderId="14" xfId="52" applyNumberFormat="1" applyFont="1" applyBorder="1" applyAlignment="1">
      <alignment horizontal="right" vertical="center" wrapText="1"/>
      <protection/>
    </xf>
    <xf numFmtId="1" fontId="24" fillId="0" borderId="12" xfId="52" applyNumberFormat="1" applyFont="1" applyBorder="1" applyAlignment="1">
      <alignment horizontal="right" vertical="center" wrapText="1"/>
      <protection/>
    </xf>
    <xf numFmtId="1" fontId="23" fillId="0" borderId="12" xfId="52" applyNumberFormat="1" applyFont="1" applyBorder="1" applyAlignment="1">
      <alignment horizontal="right" vertical="center" wrapText="1"/>
      <protection/>
    </xf>
    <xf numFmtId="1" fontId="24" fillId="0" borderId="10" xfId="52" applyNumberFormat="1" applyFont="1" applyBorder="1" applyAlignment="1">
      <alignment horizontal="right" vertical="center" wrapText="1"/>
      <protection/>
    </xf>
    <xf numFmtId="1" fontId="23" fillId="0" borderId="10" xfId="52" applyNumberFormat="1" applyFont="1" applyBorder="1" applyAlignment="1">
      <alignment horizontal="right" vertical="center" wrapText="1"/>
      <protection/>
    </xf>
    <xf numFmtId="1" fontId="24" fillId="0" borderId="11" xfId="52" applyNumberFormat="1" applyFont="1" applyBorder="1" applyAlignment="1">
      <alignment horizontal="right" vertical="center" wrapText="1"/>
      <protection/>
    </xf>
    <xf numFmtId="1" fontId="24" fillId="0" borderId="14" xfId="52" applyNumberFormat="1" applyFont="1" applyBorder="1" applyAlignment="1">
      <alignment horizontal="right" vertical="center"/>
      <protection/>
    </xf>
    <xf numFmtId="1" fontId="24" fillId="0" borderId="12" xfId="52" applyNumberFormat="1" applyFont="1" applyBorder="1" applyAlignment="1">
      <alignment horizontal="right" vertical="center"/>
      <protection/>
    </xf>
    <xf numFmtId="1" fontId="24" fillId="0" borderId="17" xfId="52" applyNumberFormat="1" applyFont="1" applyBorder="1" applyAlignment="1">
      <alignment horizontal="right" vertical="center" wrapText="1"/>
      <protection/>
    </xf>
    <xf numFmtId="1" fontId="24" fillId="0" borderId="17" xfId="52" applyNumberFormat="1" applyFont="1" applyBorder="1" applyAlignment="1">
      <alignment horizontal="right" vertical="center"/>
      <protection/>
    </xf>
    <xf numFmtId="1" fontId="24" fillId="0" borderId="18" xfId="52" applyNumberFormat="1" applyFont="1" applyBorder="1" applyAlignment="1">
      <alignment horizontal="right" vertical="center"/>
      <protection/>
    </xf>
    <xf numFmtId="1" fontId="23" fillId="0" borderId="10" xfId="52" applyNumberFormat="1" applyFont="1" applyBorder="1" applyAlignment="1">
      <alignment horizontal="right" vertical="center"/>
      <protection/>
    </xf>
    <xf numFmtId="2" fontId="21" fillId="0" borderId="10" xfId="52" applyNumberFormat="1" applyFont="1" applyBorder="1" applyAlignment="1">
      <alignment horizontal="right"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/>
      <protection/>
    </xf>
    <xf numFmtId="1" fontId="20" fillId="0" borderId="10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3" fillId="0" borderId="24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23" fillId="0" borderId="27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22">
      <selection activeCell="I29" sqref="I29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2.00390625" style="1" customWidth="1"/>
    <col min="12" max="12" width="8.625" style="1" customWidth="1"/>
    <col min="13" max="13" width="15.375" style="1" customWidth="1"/>
    <col min="14" max="16384" width="9.125" style="1" customWidth="1"/>
  </cols>
  <sheetData>
    <row r="1" spans="11:13" ht="12.75">
      <c r="K1" s="125" t="s">
        <v>71</v>
      </c>
      <c r="L1" s="125"/>
      <c r="M1" s="125"/>
    </row>
    <row r="2" spans="11:13" ht="12.75">
      <c r="K2" s="126" t="s">
        <v>73</v>
      </c>
      <c r="L2" s="89"/>
      <c r="M2" s="89"/>
    </row>
    <row r="3" spans="11:13" ht="12.75" customHeight="1">
      <c r="K3" s="126" t="s">
        <v>0</v>
      </c>
      <c r="L3" s="89"/>
      <c r="M3" s="89"/>
    </row>
    <row r="4" spans="11:13" ht="12.75" customHeight="1">
      <c r="K4" s="126" t="s">
        <v>70</v>
      </c>
      <c r="L4" s="89"/>
      <c r="M4" s="89"/>
    </row>
    <row r="5" spans="1:13" ht="19.5" customHeight="1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4" customFormat="1" ht="13.5" customHeight="1">
      <c r="A6" s="91" t="s">
        <v>2</v>
      </c>
      <c r="B6" s="91" t="s">
        <v>3</v>
      </c>
      <c r="C6" s="91" t="s">
        <v>4</v>
      </c>
      <c r="D6" s="91" t="s">
        <v>5</v>
      </c>
      <c r="E6" s="92" t="s">
        <v>6</v>
      </c>
      <c r="F6" s="92" t="s">
        <v>7</v>
      </c>
      <c r="G6" s="99" t="s">
        <v>8</v>
      </c>
      <c r="H6" s="92" t="s">
        <v>9</v>
      </c>
      <c r="I6" s="92"/>
      <c r="J6" s="92"/>
      <c r="K6" s="92"/>
      <c r="L6" s="92"/>
      <c r="M6" s="92" t="s">
        <v>10</v>
      </c>
    </row>
    <row r="7" spans="1:13" s="4" customFormat="1" ht="14.25" customHeight="1">
      <c r="A7" s="91"/>
      <c r="B7" s="91"/>
      <c r="C7" s="91"/>
      <c r="D7" s="91"/>
      <c r="E7" s="92"/>
      <c r="F7" s="92"/>
      <c r="G7" s="100"/>
      <c r="H7" s="92" t="s">
        <v>11</v>
      </c>
      <c r="I7" s="92" t="s">
        <v>12</v>
      </c>
      <c r="J7" s="92"/>
      <c r="K7" s="92"/>
      <c r="L7" s="92"/>
      <c r="M7" s="92"/>
    </row>
    <row r="8" spans="1:13" s="4" customFormat="1" ht="15.75" customHeight="1">
      <c r="A8" s="91"/>
      <c r="B8" s="91"/>
      <c r="C8" s="91"/>
      <c r="D8" s="91"/>
      <c r="E8" s="92"/>
      <c r="F8" s="92"/>
      <c r="G8" s="100"/>
      <c r="H8" s="92"/>
      <c r="I8" s="92" t="s">
        <v>13</v>
      </c>
      <c r="J8" s="92" t="s">
        <v>14</v>
      </c>
      <c r="K8" s="92" t="s">
        <v>15</v>
      </c>
      <c r="L8" s="92" t="s">
        <v>16</v>
      </c>
      <c r="M8" s="92"/>
    </row>
    <row r="9" spans="1:13" s="4" customFormat="1" ht="13.5" customHeight="1">
      <c r="A9" s="91"/>
      <c r="B9" s="91"/>
      <c r="C9" s="91"/>
      <c r="D9" s="91"/>
      <c r="E9" s="92"/>
      <c r="F9" s="92"/>
      <c r="G9" s="100"/>
      <c r="H9" s="92"/>
      <c r="I9" s="92"/>
      <c r="J9" s="92"/>
      <c r="K9" s="92"/>
      <c r="L9" s="92"/>
      <c r="M9" s="92"/>
    </row>
    <row r="10" spans="1:13" s="4" customFormat="1" ht="27" customHeight="1">
      <c r="A10" s="91"/>
      <c r="B10" s="91"/>
      <c r="C10" s="91"/>
      <c r="D10" s="91"/>
      <c r="E10" s="92"/>
      <c r="F10" s="92"/>
      <c r="G10" s="101"/>
      <c r="H10" s="92"/>
      <c r="I10" s="92"/>
      <c r="J10" s="92"/>
      <c r="K10" s="92"/>
      <c r="L10" s="92"/>
      <c r="M10" s="92"/>
    </row>
    <row r="11" spans="1:13" s="6" customFormat="1" ht="6.75" customHeight="1">
      <c r="A11" s="5">
        <v>1</v>
      </c>
      <c r="B11" s="5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1:13" s="4" customFormat="1" ht="107.25" customHeight="1">
      <c r="A12" s="28">
        <v>1</v>
      </c>
      <c r="B12" s="60" t="s">
        <v>17</v>
      </c>
      <c r="C12" s="59" t="s">
        <v>18</v>
      </c>
      <c r="D12" s="7"/>
      <c r="E12" s="52" t="s">
        <v>54</v>
      </c>
      <c r="F12" s="66">
        <v>5000000</v>
      </c>
      <c r="G12" s="66">
        <v>6554</v>
      </c>
      <c r="H12" s="67">
        <v>443190</v>
      </c>
      <c r="I12" s="66">
        <v>143190</v>
      </c>
      <c r="J12" s="66">
        <v>300000</v>
      </c>
      <c r="K12" s="9" t="s">
        <v>19</v>
      </c>
      <c r="L12" s="10"/>
      <c r="M12" s="11" t="str">
        <f>M14</f>
        <v>Urząd Gminy Sadkowice</v>
      </c>
    </row>
    <row r="13" spans="1:13" s="3" customFormat="1" ht="12.75" customHeight="1">
      <c r="A13" s="102" t="s">
        <v>20</v>
      </c>
      <c r="B13" s="103"/>
      <c r="C13" s="103"/>
      <c r="D13" s="103"/>
      <c r="E13" s="104"/>
      <c r="F13" s="68">
        <f>F12</f>
        <v>5000000</v>
      </c>
      <c r="G13" s="68">
        <f>G12</f>
        <v>6554</v>
      </c>
      <c r="H13" s="68">
        <f>H12</f>
        <v>443190</v>
      </c>
      <c r="I13" s="68">
        <f>I12</f>
        <v>143190</v>
      </c>
      <c r="J13" s="68">
        <f>J12</f>
        <v>300000</v>
      </c>
      <c r="K13" s="12"/>
      <c r="L13" s="13"/>
      <c r="M13" s="12"/>
    </row>
    <row r="14" spans="1:13" ht="15.75" customHeight="1">
      <c r="A14" s="105">
        <v>2</v>
      </c>
      <c r="B14" s="109"/>
      <c r="C14" s="106">
        <v>60016</v>
      </c>
      <c r="D14" s="9"/>
      <c r="E14" s="15" t="s">
        <v>72</v>
      </c>
      <c r="F14" s="69"/>
      <c r="G14" s="69"/>
      <c r="H14" s="69"/>
      <c r="I14" s="69"/>
      <c r="J14" s="69"/>
      <c r="K14" s="122" t="str">
        <f>K12</f>
        <v>A.      
B.
C.
…</v>
      </c>
      <c r="L14" s="93"/>
      <c r="M14" s="122" t="s">
        <v>21</v>
      </c>
    </row>
    <row r="15" spans="1:13" ht="13.5" customHeight="1">
      <c r="A15" s="105"/>
      <c r="B15" s="109"/>
      <c r="C15" s="107"/>
      <c r="D15" s="9"/>
      <c r="E15" s="16" t="s">
        <v>22</v>
      </c>
      <c r="F15" s="70">
        <v>750000</v>
      </c>
      <c r="G15" s="70"/>
      <c r="H15" s="70">
        <v>27000</v>
      </c>
      <c r="I15" s="70">
        <v>27000</v>
      </c>
      <c r="J15" s="70"/>
      <c r="K15" s="123"/>
      <c r="L15" s="94"/>
      <c r="M15" s="123"/>
    </row>
    <row r="16" spans="1:13" ht="12.75" customHeight="1">
      <c r="A16" s="105"/>
      <c r="B16" s="109"/>
      <c r="C16" s="107"/>
      <c r="D16" s="9"/>
      <c r="E16" s="16" t="s">
        <v>23</v>
      </c>
      <c r="F16" s="70">
        <v>300000</v>
      </c>
      <c r="G16" s="70"/>
      <c r="H16" s="70">
        <v>15000</v>
      </c>
      <c r="I16" s="70">
        <v>15000</v>
      </c>
      <c r="J16" s="70"/>
      <c r="K16" s="123"/>
      <c r="L16" s="94"/>
      <c r="M16" s="123"/>
    </row>
    <row r="17" spans="1:13" ht="12" customHeight="1">
      <c r="A17" s="105"/>
      <c r="B17" s="109"/>
      <c r="C17" s="107"/>
      <c r="D17" s="9"/>
      <c r="E17" s="17" t="s">
        <v>68</v>
      </c>
      <c r="F17" s="71">
        <v>400000</v>
      </c>
      <c r="G17" s="71"/>
      <c r="H17" s="71">
        <v>15000</v>
      </c>
      <c r="I17" s="71">
        <v>15000</v>
      </c>
      <c r="J17" s="71"/>
      <c r="K17" s="124"/>
      <c r="L17" s="95"/>
      <c r="M17" s="124"/>
    </row>
    <row r="18" spans="1:13" ht="22.5" customHeight="1">
      <c r="A18" s="105"/>
      <c r="B18" s="109"/>
      <c r="C18" s="108"/>
      <c r="D18" s="9"/>
      <c r="E18" s="17" t="s">
        <v>60</v>
      </c>
      <c r="F18" s="71">
        <v>80000</v>
      </c>
      <c r="G18" s="71"/>
      <c r="H18" s="71">
        <v>8000</v>
      </c>
      <c r="I18" s="71"/>
      <c r="J18" s="71">
        <v>8000</v>
      </c>
      <c r="K18" s="18" t="str">
        <f>K14</f>
        <v>A.      
B.
C.
…</v>
      </c>
      <c r="L18" s="14"/>
      <c r="M18" s="18" t="str">
        <f>M14</f>
        <v>Urząd Gminy Sadkowice</v>
      </c>
    </row>
    <row r="19" spans="1:13" ht="84.75" customHeight="1">
      <c r="A19" s="105"/>
      <c r="B19" s="109"/>
      <c r="C19" s="62">
        <v>60017</v>
      </c>
      <c r="D19" s="9"/>
      <c r="E19" s="53" t="s">
        <v>67</v>
      </c>
      <c r="F19" s="58" t="s">
        <v>64</v>
      </c>
      <c r="G19" s="58"/>
      <c r="H19" s="58" t="str">
        <f>F19</f>
        <v>                       360000                            197000                   160000                        36000                    70000                 61200</v>
      </c>
      <c r="I19" s="58" t="s">
        <v>65</v>
      </c>
      <c r="J19" s="58" t="s">
        <v>58</v>
      </c>
      <c r="K19" s="18" t="str">
        <f>K14</f>
        <v>A.      
B.
C.
…</v>
      </c>
      <c r="L19" s="14"/>
      <c r="M19" s="18" t="str">
        <f>M14</f>
        <v>Urząd Gminy Sadkowice</v>
      </c>
    </row>
    <row r="20" spans="1:13" ht="20.25" customHeight="1">
      <c r="A20" s="105"/>
      <c r="B20" s="109"/>
      <c r="C20" s="19">
        <v>60095</v>
      </c>
      <c r="D20" s="54"/>
      <c r="E20" s="61" t="s">
        <v>69</v>
      </c>
      <c r="F20" s="63" t="s">
        <v>61</v>
      </c>
      <c r="G20" s="63"/>
      <c r="H20" s="63" t="s">
        <v>62</v>
      </c>
      <c r="I20" s="63"/>
      <c r="J20" s="63" t="s">
        <v>62</v>
      </c>
      <c r="K20" s="18" t="str">
        <f>K19</f>
        <v>A.      
B.
C.
…</v>
      </c>
      <c r="L20" s="14"/>
      <c r="M20" s="18" t="str">
        <f>M19</f>
        <v>Urząd Gminy Sadkowice</v>
      </c>
    </row>
    <row r="21" spans="1:13" s="3" customFormat="1" ht="12" customHeight="1">
      <c r="A21" s="112" t="s">
        <v>24</v>
      </c>
      <c r="B21" s="113"/>
      <c r="C21" s="113"/>
      <c r="D21" s="113"/>
      <c r="E21" s="114"/>
      <c r="F21" s="72">
        <v>3134200</v>
      </c>
      <c r="G21" s="72"/>
      <c r="H21" s="72">
        <v>971200</v>
      </c>
      <c r="I21" s="72">
        <v>215958</v>
      </c>
      <c r="J21" s="72">
        <v>755242</v>
      </c>
      <c r="K21" s="21"/>
      <c r="L21" s="22"/>
      <c r="M21" s="21"/>
    </row>
    <row r="22" spans="1:13" ht="33" customHeight="1">
      <c r="A22" s="122">
        <v>3</v>
      </c>
      <c r="B22" s="106">
        <v>700</v>
      </c>
      <c r="C22" s="106">
        <v>70005</v>
      </c>
      <c r="D22" s="56"/>
      <c r="E22" s="23" t="s">
        <v>25</v>
      </c>
      <c r="F22" s="73">
        <v>59390</v>
      </c>
      <c r="G22" s="73">
        <v>32990</v>
      </c>
      <c r="H22" s="73">
        <v>26400</v>
      </c>
      <c r="I22" s="73">
        <v>26400</v>
      </c>
      <c r="J22" s="73"/>
      <c r="K22" s="9" t="str">
        <f>K12</f>
        <v>A.      
B.
C.
…</v>
      </c>
      <c r="L22" s="24"/>
      <c r="M22" s="9" t="str">
        <f>M14</f>
        <v>Urząd Gminy Sadkowice</v>
      </c>
    </row>
    <row r="23" spans="1:13" ht="22.5" customHeight="1">
      <c r="A23" s="123"/>
      <c r="B23" s="107"/>
      <c r="C23" s="107"/>
      <c r="D23" s="56"/>
      <c r="E23" s="23" t="s">
        <v>57</v>
      </c>
      <c r="F23" s="73">
        <v>7100</v>
      </c>
      <c r="G23" s="73"/>
      <c r="H23" s="73">
        <v>7100</v>
      </c>
      <c r="I23" s="73">
        <v>7100</v>
      </c>
      <c r="J23" s="73"/>
      <c r="K23" s="9" t="str">
        <f>K22</f>
        <v>A.      
B.
C.
…</v>
      </c>
      <c r="L23" s="24"/>
      <c r="M23" s="9" t="str">
        <f>M22</f>
        <v>Urząd Gminy Sadkowice</v>
      </c>
    </row>
    <row r="24" spans="1:13" ht="22.5" customHeight="1">
      <c r="A24" s="123"/>
      <c r="B24" s="107"/>
      <c r="C24" s="107"/>
      <c r="D24" s="56"/>
      <c r="E24" s="23" t="s">
        <v>51</v>
      </c>
      <c r="F24" s="73">
        <v>12000</v>
      </c>
      <c r="G24" s="73"/>
      <c r="H24" s="73">
        <v>12000</v>
      </c>
      <c r="I24" s="73">
        <v>12000</v>
      </c>
      <c r="J24" s="73"/>
      <c r="K24" s="9" t="str">
        <f>K22</f>
        <v>A.      
B.
C.
…</v>
      </c>
      <c r="L24" s="24"/>
      <c r="M24" s="9" t="str">
        <f>M22</f>
        <v>Urząd Gminy Sadkowice</v>
      </c>
    </row>
    <row r="25" spans="1:13" ht="33.75" customHeight="1">
      <c r="A25" s="123"/>
      <c r="B25" s="107"/>
      <c r="C25" s="107"/>
      <c r="D25" s="54"/>
      <c r="E25" s="55" t="s">
        <v>55</v>
      </c>
      <c r="F25" s="73">
        <v>9268</v>
      </c>
      <c r="G25" s="73"/>
      <c r="H25" s="73">
        <v>9268</v>
      </c>
      <c r="I25" s="73">
        <v>9268</v>
      </c>
      <c r="J25" s="73"/>
      <c r="K25" s="9" t="str">
        <f>K24</f>
        <v>A.      
B.
C.
…</v>
      </c>
      <c r="L25" s="24"/>
      <c r="M25" s="9" t="str">
        <f>M24</f>
        <v>Urząd Gminy Sadkowice</v>
      </c>
    </row>
    <row r="26" spans="1:13" ht="19.5" customHeight="1">
      <c r="A26" s="124"/>
      <c r="B26" s="108"/>
      <c r="C26" s="108"/>
      <c r="D26" s="54"/>
      <c r="E26" s="55" t="s">
        <v>59</v>
      </c>
      <c r="F26" s="73">
        <v>15000</v>
      </c>
      <c r="G26" s="73"/>
      <c r="H26" s="73">
        <v>15000</v>
      </c>
      <c r="I26" s="73"/>
      <c r="J26" s="73">
        <v>15000</v>
      </c>
      <c r="K26" s="9" t="str">
        <f>K25</f>
        <v>A.      
B.
C.
…</v>
      </c>
      <c r="L26" s="24"/>
      <c r="M26" s="9"/>
    </row>
    <row r="27" spans="1:13" s="3" customFormat="1" ht="14.25" customHeight="1">
      <c r="A27" s="112" t="s">
        <v>26</v>
      </c>
      <c r="B27" s="113"/>
      <c r="C27" s="113"/>
      <c r="D27" s="113"/>
      <c r="E27" s="114"/>
      <c r="F27" s="74">
        <f>F24+F22+F23+F25+F26</f>
        <v>102758</v>
      </c>
      <c r="G27" s="74">
        <f>G24+G22+G23+G25+G26</f>
        <v>32990</v>
      </c>
      <c r="H27" s="74">
        <f>H24+H22+H23+H25+H26</f>
        <v>69768</v>
      </c>
      <c r="I27" s="74">
        <f>I24+I22+I23+I25+I26</f>
        <v>54768</v>
      </c>
      <c r="J27" s="74">
        <f>J24+J22+J23+J25+J26</f>
        <v>15000</v>
      </c>
      <c r="K27" s="25"/>
      <c r="L27" s="26"/>
      <c r="M27" s="25"/>
    </row>
    <row r="28" spans="1:13" s="86" customFormat="1" ht="10.5" customHeight="1">
      <c r="A28" s="83">
        <v>1</v>
      </c>
      <c r="B28" s="83">
        <v>2</v>
      </c>
      <c r="C28" s="83">
        <v>3</v>
      </c>
      <c r="D28" s="83"/>
      <c r="E28" s="83">
        <v>4</v>
      </c>
      <c r="F28" s="85">
        <v>5</v>
      </c>
      <c r="G28" s="85">
        <v>6</v>
      </c>
      <c r="H28" s="85">
        <v>7</v>
      </c>
      <c r="I28" s="85">
        <v>8</v>
      </c>
      <c r="J28" s="85">
        <v>9</v>
      </c>
      <c r="K28" s="83">
        <v>10</v>
      </c>
      <c r="L28" s="84">
        <v>11</v>
      </c>
      <c r="M28" s="83">
        <v>12</v>
      </c>
    </row>
    <row r="29" spans="1:14" ht="54" customHeight="1">
      <c r="A29" s="28">
        <v>4</v>
      </c>
      <c r="B29" s="42">
        <v>750</v>
      </c>
      <c r="C29" s="42">
        <v>75023</v>
      </c>
      <c r="D29" s="28"/>
      <c r="E29" s="23" t="s">
        <v>27</v>
      </c>
      <c r="F29" s="73">
        <v>241679</v>
      </c>
      <c r="G29" s="73">
        <v>7564</v>
      </c>
      <c r="H29" s="73">
        <v>9760</v>
      </c>
      <c r="I29" s="67">
        <v>9760</v>
      </c>
      <c r="J29" s="67"/>
      <c r="K29" s="29" t="str">
        <f>K22</f>
        <v>A.      
B.
C.
…</v>
      </c>
      <c r="L29" s="30"/>
      <c r="M29" s="29" t="s">
        <v>21</v>
      </c>
      <c r="N29" s="31"/>
    </row>
    <row r="30" spans="1:14" s="3" customFormat="1" ht="14.25" customHeight="1">
      <c r="A30" s="115" t="s">
        <v>28</v>
      </c>
      <c r="B30" s="115"/>
      <c r="C30" s="115"/>
      <c r="D30" s="115"/>
      <c r="E30" s="115"/>
      <c r="F30" s="74">
        <f>F29</f>
        <v>241679</v>
      </c>
      <c r="G30" s="74">
        <f>G29</f>
        <v>7564</v>
      </c>
      <c r="H30" s="74">
        <f>H29</f>
        <v>9760</v>
      </c>
      <c r="I30" s="74">
        <f>I29</f>
        <v>9760</v>
      </c>
      <c r="J30" s="74">
        <f>J29</f>
        <v>0</v>
      </c>
      <c r="K30" s="33"/>
      <c r="L30" s="34"/>
      <c r="M30" s="33"/>
      <c r="N30" s="35"/>
    </row>
    <row r="31" spans="1:14" ht="59.25" customHeight="1">
      <c r="A31" s="111">
        <v>5</v>
      </c>
      <c r="B31" s="116">
        <v>801</v>
      </c>
      <c r="C31" s="119">
        <v>80101</v>
      </c>
      <c r="D31" s="36"/>
      <c r="E31" s="8" t="s">
        <v>53</v>
      </c>
      <c r="F31" s="75"/>
      <c r="G31" s="75"/>
      <c r="H31" s="75"/>
      <c r="I31" s="66"/>
      <c r="J31" s="66"/>
      <c r="K31" s="129" t="str">
        <f>K29</f>
        <v>A.      
B.
C.
…</v>
      </c>
      <c r="L31" s="132"/>
      <c r="M31" s="129" t="s">
        <v>21</v>
      </c>
      <c r="N31" s="31"/>
    </row>
    <row r="32" spans="1:14" ht="12.75" customHeight="1">
      <c r="A32" s="111"/>
      <c r="B32" s="117"/>
      <c r="C32" s="120"/>
      <c r="D32" s="37"/>
      <c r="E32" s="38" t="s">
        <v>29</v>
      </c>
      <c r="F32" s="70">
        <v>742356</v>
      </c>
      <c r="G32" s="70">
        <v>14884</v>
      </c>
      <c r="H32" s="70">
        <v>230470</v>
      </c>
      <c r="I32" s="76">
        <v>16470</v>
      </c>
      <c r="J32" s="76">
        <v>214000</v>
      </c>
      <c r="K32" s="130"/>
      <c r="L32" s="133"/>
      <c r="M32" s="130"/>
      <c r="N32" s="31"/>
    </row>
    <row r="33" spans="1:14" ht="11.25" customHeight="1">
      <c r="A33" s="111"/>
      <c r="B33" s="117"/>
      <c r="C33" s="120"/>
      <c r="D33" s="39"/>
      <c r="E33" s="38" t="s">
        <v>30</v>
      </c>
      <c r="F33" s="70">
        <v>475347</v>
      </c>
      <c r="G33" s="70">
        <v>12444</v>
      </c>
      <c r="H33" s="70">
        <v>204394</v>
      </c>
      <c r="I33" s="76">
        <v>9394</v>
      </c>
      <c r="J33" s="76">
        <v>195000</v>
      </c>
      <c r="K33" s="130"/>
      <c r="L33" s="133"/>
      <c r="M33" s="130"/>
      <c r="N33" s="31"/>
    </row>
    <row r="34" spans="1:14" ht="12" customHeight="1">
      <c r="A34" s="111"/>
      <c r="B34" s="117"/>
      <c r="C34" s="120"/>
      <c r="D34" s="39"/>
      <c r="E34" s="20" t="s">
        <v>31</v>
      </c>
      <c r="F34" s="71">
        <v>307632</v>
      </c>
      <c r="G34" s="71">
        <v>14274</v>
      </c>
      <c r="H34" s="71">
        <v>137270</v>
      </c>
      <c r="I34" s="77">
        <v>4270</v>
      </c>
      <c r="J34" s="77">
        <v>133000</v>
      </c>
      <c r="K34" s="131"/>
      <c r="L34" s="134"/>
      <c r="M34" s="131"/>
      <c r="N34" s="31"/>
    </row>
    <row r="35" spans="1:14" ht="21" customHeight="1">
      <c r="A35" s="111"/>
      <c r="B35" s="117"/>
      <c r="C35" s="120"/>
      <c r="D35" s="39"/>
      <c r="E35" s="23" t="s">
        <v>63</v>
      </c>
      <c r="F35" s="73">
        <v>250000</v>
      </c>
      <c r="G35" s="73"/>
      <c r="H35" s="73">
        <v>160000</v>
      </c>
      <c r="I35" s="67"/>
      <c r="J35" s="67">
        <v>160000</v>
      </c>
      <c r="K35" s="64" t="str">
        <f>K31</f>
        <v>A.      
B.
C.
…</v>
      </c>
      <c r="L35" s="65"/>
      <c r="M35" s="64" t="str">
        <f>M31</f>
        <v>Urząd Gminy Sadkowice</v>
      </c>
      <c r="N35" s="31"/>
    </row>
    <row r="36" spans="1:14" ht="24" customHeight="1">
      <c r="A36" s="111"/>
      <c r="B36" s="117"/>
      <c r="C36" s="120"/>
      <c r="D36" s="39"/>
      <c r="E36" s="40" t="s">
        <v>32</v>
      </c>
      <c r="F36" s="78"/>
      <c r="G36" s="78"/>
      <c r="H36" s="78"/>
      <c r="I36" s="79"/>
      <c r="J36" s="79"/>
      <c r="K36" s="129" t="str">
        <f>K31</f>
        <v>A.      
B.
C.
…</v>
      </c>
      <c r="L36" s="132"/>
      <c r="M36" s="129" t="str">
        <f>M31</f>
        <v>Urząd Gminy Sadkowice</v>
      </c>
      <c r="N36" s="31"/>
    </row>
    <row r="37" spans="1:14" ht="12" customHeight="1">
      <c r="A37" s="111"/>
      <c r="B37" s="117"/>
      <c r="C37" s="120"/>
      <c r="D37" s="37"/>
      <c r="E37" s="38" t="s">
        <v>29</v>
      </c>
      <c r="F37" s="70">
        <v>180000</v>
      </c>
      <c r="G37" s="70">
        <v>1253</v>
      </c>
      <c r="H37" s="70">
        <v>178747</v>
      </c>
      <c r="I37" s="76">
        <v>35000</v>
      </c>
      <c r="J37" s="76">
        <v>143747</v>
      </c>
      <c r="K37" s="130"/>
      <c r="L37" s="133"/>
      <c r="M37" s="130"/>
      <c r="N37" s="31"/>
    </row>
    <row r="38" spans="1:13" ht="11.25" customHeight="1">
      <c r="A38" s="111"/>
      <c r="B38" s="117"/>
      <c r="C38" s="120"/>
      <c r="D38" s="37"/>
      <c r="E38" s="41" t="s">
        <v>33</v>
      </c>
      <c r="F38" s="80">
        <v>130000</v>
      </c>
      <c r="G38" s="80">
        <v>2013</v>
      </c>
      <c r="H38" s="80">
        <v>127987</v>
      </c>
      <c r="I38" s="80">
        <v>25000</v>
      </c>
      <c r="J38" s="80">
        <v>102987</v>
      </c>
      <c r="K38" s="131"/>
      <c r="L38" s="134"/>
      <c r="M38" s="131"/>
    </row>
    <row r="39" spans="1:13" ht="32.25" customHeight="1">
      <c r="A39" s="111"/>
      <c r="B39" s="117"/>
      <c r="C39" s="120"/>
      <c r="D39" s="37"/>
      <c r="E39" s="40" t="s">
        <v>66</v>
      </c>
      <c r="F39" s="79"/>
      <c r="G39" s="79"/>
      <c r="H39" s="79"/>
      <c r="I39" s="79"/>
      <c r="J39" s="79"/>
      <c r="K39" s="129" t="str">
        <f>K36</f>
        <v>A.      
B.
C.
…</v>
      </c>
      <c r="L39" s="132"/>
      <c r="M39" s="129" t="str">
        <f>M36</f>
        <v>Urząd Gminy Sadkowice</v>
      </c>
    </row>
    <row r="40" spans="1:13" ht="11.25" customHeight="1">
      <c r="A40" s="111"/>
      <c r="B40" s="117"/>
      <c r="C40" s="120"/>
      <c r="D40" s="37"/>
      <c r="E40" s="38" t="s">
        <v>29</v>
      </c>
      <c r="F40" s="76">
        <v>60000</v>
      </c>
      <c r="G40" s="76"/>
      <c r="H40" s="76">
        <v>8540</v>
      </c>
      <c r="I40" s="76">
        <v>8540</v>
      </c>
      <c r="J40" s="76"/>
      <c r="K40" s="130"/>
      <c r="L40" s="133"/>
      <c r="M40" s="130"/>
    </row>
    <row r="41" spans="1:13" ht="11.25" customHeight="1">
      <c r="A41" s="111"/>
      <c r="B41" s="117"/>
      <c r="C41" s="120"/>
      <c r="D41" s="37"/>
      <c r="E41" s="40" t="s">
        <v>33</v>
      </c>
      <c r="F41" s="79">
        <v>60000</v>
      </c>
      <c r="G41" s="79"/>
      <c r="H41" s="79">
        <v>8540</v>
      </c>
      <c r="I41" s="79">
        <v>8540</v>
      </c>
      <c r="J41" s="79"/>
      <c r="K41" s="130"/>
      <c r="L41" s="133"/>
      <c r="M41" s="130"/>
    </row>
    <row r="42" spans="1:13" ht="11.25" customHeight="1">
      <c r="A42" s="111"/>
      <c r="B42" s="117"/>
      <c r="C42" s="121"/>
      <c r="D42" s="37"/>
      <c r="E42" s="20" t="s">
        <v>30</v>
      </c>
      <c r="F42" s="77">
        <v>30000</v>
      </c>
      <c r="G42" s="77"/>
      <c r="H42" s="77">
        <v>7320</v>
      </c>
      <c r="I42" s="77">
        <v>7320</v>
      </c>
      <c r="J42" s="77"/>
      <c r="K42" s="131"/>
      <c r="L42" s="134"/>
      <c r="M42" s="131"/>
    </row>
    <row r="43" spans="1:13" ht="21" customHeight="1">
      <c r="A43" s="111"/>
      <c r="B43" s="117"/>
      <c r="C43" s="110">
        <v>80110</v>
      </c>
      <c r="D43" s="39"/>
      <c r="E43" s="23" t="s">
        <v>34</v>
      </c>
      <c r="F43" s="67">
        <v>75000</v>
      </c>
      <c r="G43" s="67">
        <v>1330</v>
      </c>
      <c r="H43" s="67">
        <v>2452</v>
      </c>
      <c r="I43" s="67">
        <v>2452</v>
      </c>
      <c r="J43" s="67"/>
      <c r="K43" s="29" t="str">
        <f>K36</f>
        <v>A.      
B.
C.
…</v>
      </c>
      <c r="L43" s="28"/>
      <c r="M43" s="29" t="str">
        <f>M36</f>
        <v>Urząd Gminy Sadkowice</v>
      </c>
    </row>
    <row r="44" spans="1:13" ht="21.75" customHeight="1">
      <c r="A44" s="111"/>
      <c r="B44" s="117"/>
      <c r="C44" s="110"/>
      <c r="D44" s="39"/>
      <c r="E44" s="23" t="s">
        <v>35</v>
      </c>
      <c r="F44" s="67">
        <v>124030</v>
      </c>
      <c r="G44" s="67"/>
      <c r="H44" s="67">
        <v>124030</v>
      </c>
      <c r="I44" s="67">
        <v>21320</v>
      </c>
      <c r="J44" s="67">
        <v>102710</v>
      </c>
      <c r="K44" s="29" t="str">
        <f>K43</f>
        <v>A.      
B.
C.
…</v>
      </c>
      <c r="L44" s="28"/>
      <c r="M44" s="29" t="str">
        <f>M43</f>
        <v>Urząd Gminy Sadkowice</v>
      </c>
    </row>
    <row r="45" spans="1:13" ht="21.75" customHeight="1">
      <c r="A45" s="111"/>
      <c r="B45" s="117"/>
      <c r="C45" s="110"/>
      <c r="D45" s="39"/>
      <c r="E45" s="8" t="s">
        <v>36</v>
      </c>
      <c r="F45" s="73">
        <v>1600000</v>
      </c>
      <c r="G45" s="73">
        <v>16341</v>
      </c>
      <c r="H45" s="73">
        <v>50000</v>
      </c>
      <c r="I45" s="67"/>
      <c r="J45" s="73">
        <v>50000</v>
      </c>
      <c r="K45" s="29" t="str">
        <f>K44</f>
        <v>A.      
B.
C.
…</v>
      </c>
      <c r="L45" s="28"/>
      <c r="M45" s="9" t="s">
        <v>37</v>
      </c>
    </row>
    <row r="46" spans="1:13" ht="21.75" customHeight="1">
      <c r="A46" s="111"/>
      <c r="B46" s="118"/>
      <c r="C46" s="42">
        <v>80195</v>
      </c>
      <c r="D46" s="37"/>
      <c r="E46" s="57" t="s">
        <v>56</v>
      </c>
      <c r="F46" s="73">
        <v>2070000</v>
      </c>
      <c r="G46" s="73">
        <v>2867</v>
      </c>
      <c r="H46" s="73">
        <v>235000</v>
      </c>
      <c r="I46" s="67">
        <v>44580</v>
      </c>
      <c r="J46" s="73">
        <v>190420</v>
      </c>
      <c r="K46" s="29" t="str">
        <f>K45</f>
        <v>A.      
B.
C.
…</v>
      </c>
      <c r="L46" s="28"/>
      <c r="M46" s="9" t="str">
        <f>M45</f>
        <v>Urząd Gminy Sadkowice           </v>
      </c>
    </row>
    <row r="47" spans="1:13" s="3" customFormat="1" ht="12" customHeight="1">
      <c r="A47" s="102" t="s">
        <v>38</v>
      </c>
      <c r="B47" s="103"/>
      <c r="C47" s="103"/>
      <c r="D47" s="103"/>
      <c r="E47" s="104"/>
      <c r="F47" s="74">
        <f>F32+F33+F34+F35+F37+F38+F40+F41+F42+F43+F44+F45+F46</f>
        <v>6104365</v>
      </c>
      <c r="G47" s="74">
        <f>G32+G33+G34+G35+G37+G38+G40+G41+G42+G43+G44+G45+G46</f>
        <v>65406</v>
      </c>
      <c r="H47" s="74">
        <f>H32+H33+H34+H35+H37+H38+H40+H41+H42+H43+H44+H45+H46</f>
        <v>1474750</v>
      </c>
      <c r="I47" s="74">
        <f>I32+I33+I34+I35+I37+I38+I40+I41+I42+I43+I44+I45+I46</f>
        <v>182886</v>
      </c>
      <c r="J47" s="74">
        <f>J32+J33+J34+J35+J37+J38+J40+J41+J42+J43+J44+J45+J46</f>
        <v>1291864</v>
      </c>
      <c r="K47" s="33"/>
      <c r="L47" s="32"/>
      <c r="M47" s="25"/>
    </row>
    <row r="48" spans="1:13" ht="57" customHeight="1">
      <c r="A48" s="28">
        <v>6</v>
      </c>
      <c r="B48" s="42">
        <v>852</v>
      </c>
      <c r="C48" s="42">
        <v>85219</v>
      </c>
      <c r="D48" s="28"/>
      <c r="E48" s="23" t="s">
        <v>39</v>
      </c>
      <c r="F48" s="67">
        <v>90004</v>
      </c>
      <c r="G48" s="67">
        <v>7564</v>
      </c>
      <c r="H48" s="67">
        <v>82440</v>
      </c>
      <c r="I48" s="67">
        <v>2440</v>
      </c>
      <c r="J48" s="67">
        <v>80000</v>
      </c>
      <c r="K48" s="29" t="str">
        <f>K45</f>
        <v>A.      
B.
C.
…</v>
      </c>
      <c r="L48" s="28"/>
      <c r="M48" s="9" t="s">
        <v>21</v>
      </c>
    </row>
    <row r="49" spans="1:13" s="3" customFormat="1" ht="12.75" customHeight="1">
      <c r="A49" s="102" t="s">
        <v>40</v>
      </c>
      <c r="B49" s="103"/>
      <c r="C49" s="103"/>
      <c r="D49" s="103"/>
      <c r="E49" s="104"/>
      <c r="F49" s="81">
        <f>F48</f>
        <v>90004</v>
      </c>
      <c r="G49" s="81">
        <f>G48</f>
        <v>7564</v>
      </c>
      <c r="H49" s="81">
        <f>H48</f>
        <v>82440</v>
      </c>
      <c r="I49" s="81">
        <f>I48</f>
        <v>2440</v>
      </c>
      <c r="J49" s="81">
        <f>J48</f>
        <v>80000</v>
      </c>
      <c r="K49" s="33"/>
      <c r="L49" s="32"/>
      <c r="M49" s="25"/>
    </row>
    <row r="50" spans="1:13" ht="21" customHeight="1">
      <c r="A50" s="7">
        <v>7</v>
      </c>
      <c r="B50" s="27">
        <v>900</v>
      </c>
      <c r="C50" s="27">
        <v>90015</v>
      </c>
      <c r="D50" s="28"/>
      <c r="E50" s="23" t="s">
        <v>52</v>
      </c>
      <c r="F50" s="67">
        <v>45000</v>
      </c>
      <c r="G50" s="67"/>
      <c r="H50" s="67">
        <v>45000</v>
      </c>
      <c r="I50" s="67">
        <v>20000</v>
      </c>
      <c r="J50" s="67">
        <v>25000</v>
      </c>
      <c r="K50" s="29" t="str">
        <f>K48</f>
        <v>A.      
B.
C.
…</v>
      </c>
      <c r="L50" s="28"/>
      <c r="M50" s="9" t="str">
        <f>M48</f>
        <v>Urząd Gminy Sadkowice</v>
      </c>
    </row>
    <row r="51" spans="1:13" s="3" customFormat="1" ht="12.75" customHeight="1">
      <c r="A51" s="102" t="s">
        <v>41</v>
      </c>
      <c r="B51" s="103"/>
      <c r="C51" s="103"/>
      <c r="D51" s="103"/>
      <c r="E51" s="104"/>
      <c r="F51" s="81">
        <f>F50</f>
        <v>45000</v>
      </c>
      <c r="G51" s="81">
        <f>G50</f>
        <v>0</v>
      </c>
      <c r="H51" s="81">
        <f>H50</f>
        <v>45000</v>
      </c>
      <c r="I51" s="81">
        <f>I50</f>
        <v>20000</v>
      </c>
      <c r="J51" s="81">
        <f>J50</f>
        <v>25000</v>
      </c>
      <c r="K51" s="33"/>
      <c r="L51" s="32"/>
      <c r="M51" s="25"/>
    </row>
    <row r="52" spans="1:13" ht="21.75" customHeight="1">
      <c r="A52" s="7">
        <v>8</v>
      </c>
      <c r="B52" s="27">
        <v>921</v>
      </c>
      <c r="C52" s="27">
        <v>92195</v>
      </c>
      <c r="D52" s="28"/>
      <c r="E52" s="23" t="s">
        <v>42</v>
      </c>
      <c r="F52" s="67">
        <v>714076</v>
      </c>
      <c r="G52" s="67">
        <v>30011</v>
      </c>
      <c r="H52" s="67">
        <v>3660</v>
      </c>
      <c r="I52" s="67">
        <v>3660</v>
      </c>
      <c r="J52" s="67"/>
      <c r="K52" s="29" t="str">
        <f>K50</f>
        <v>A.      
B.
C.
…</v>
      </c>
      <c r="L52" s="24"/>
      <c r="M52" s="9" t="str">
        <f>M50</f>
        <v>Urząd Gminy Sadkowice</v>
      </c>
    </row>
    <row r="53" spans="1:13" s="3" customFormat="1" ht="12.75" customHeight="1">
      <c r="A53" s="102" t="s">
        <v>43</v>
      </c>
      <c r="B53" s="103"/>
      <c r="C53" s="103"/>
      <c r="D53" s="103"/>
      <c r="E53" s="104"/>
      <c r="F53" s="81">
        <f>F52</f>
        <v>714076</v>
      </c>
      <c r="G53" s="81">
        <f>G52</f>
        <v>30011</v>
      </c>
      <c r="H53" s="81">
        <f>H52</f>
        <v>3660</v>
      </c>
      <c r="I53" s="81">
        <f>I52</f>
        <v>3660</v>
      </c>
      <c r="J53" s="81">
        <v>0</v>
      </c>
      <c r="K53" s="33"/>
      <c r="L53" s="26"/>
      <c r="M53" s="25"/>
    </row>
    <row r="54" spans="1:13" s="4" customFormat="1" ht="14.25" customHeight="1">
      <c r="A54" s="88" t="s">
        <v>44</v>
      </c>
      <c r="B54" s="127"/>
      <c r="C54" s="127"/>
      <c r="D54" s="127"/>
      <c r="E54" s="128"/>
      <c r="F54" s="82">
        <f>F53+F51+F49+F47+F30+F27+F21+F13</f>
        <v>15432082</v>
      </c>
      <c r="G54" s="82">
        <f>G53+G51+G49+G47+G30+G27+G21+G13</f>
        <v>150089</v>
      </c>
      <c r="H54" s="82">
        <f>H53+H51+H49+H47+H30+H27+H21+H13</f>
        <v>3099768</v>
      </c>
      <c r="I54" s="82">
        <f>I53+I51+I49+I47+I30+I27+I21+I13</f>
        <v>632662</v>
      </c>
      <c r="J54" s="82">
        <f>J53+J51+J49+J47+J30+J27+J21+J13</f>
        <v>2467106</v>
      </c>
      <c r="K54" s="43"/>
      <c r="L54" s="43"/>
      <c r="M54" s="44" t="s">
        <v>45</v>
      </c>
    </row>
    <row r="55" spans="1:13" ht="3" customHeight="1">
      <c r="A55" s="45"/>
      <c r="B55" s="45"/>
      <c r="C55" s="45"/>
      <c r="D55" s="45"/>
      <c r="E55" s="45"/>
      <c r="F55" s="46"/>
      <c r="G55" s="46"/>
      <c r="H55" s="46"/>
      <c r="I55" s="46"/>
      <c r="J55" s="46"/>
      <c r="K55" s="47"/>
      <c r="L55" s="47"/>
      <c r="M55" s="48"/>
    </row>
    <row r="56" spans="1:13" ht="12.75">
      <c r="A56" s="6" t="s">
        <v>46</v>
      </c>
      <c r="B56" s="49"/>
      <c r="C56" s="6"/>
      <c r="D56" s="6"/>
      <c r="E56" s="6"/>
      <c r="F56" s="6"/>
      <c r="G56" s="6"/>
      <c r="H56" s="6"/>
      <c r="I56" s="6"/>
      <c r="J56" s="6"/>
      <c r="K56" s="98"/>
      <c r="L56" s="98"/>
      <c r="M56" s="98"/>
    </row>
    <row r="57" spans="1:13" ht="12.75">
      <c r="A57" s="6" t="s">
        <v>47</v>
      </c>
      <c r="B57" s="49"/>
      <c r="C57" s="6"/>
      <c r="D57" s="6"/>
      <c r="E57" s="6"/>
      <c r="F57" s="6"/>
      <c r="G57" s="6"/>
      <c r="H57" s="6"/>
      <c r="I57" s="6"/>
      <c r="J57" s="6"/>
      <c r="K57" s="97" t="s">
        <v>48</v>
      </c>
      <c r="L57" s="97"/>
      <c r="M57" s="97"/>
    </row>
    <row r="58" spans="1:13" ht="12.75">
      <c r="A58" s="6" t="s">
        <v>49</v>
      </c>
      <c r="B58" s="49"/>
      <c r="C58" s="6"/>
      <c r="D58" s="6"/>
      <c r="E58" s="6"/>
      <c r="F58" s="6"/>
      <c r="G58" s="6"/>
      <c r="H58" s="6"/>
      <c r="I58" s="6"/>
      <c r="J58" s="6"/>
      <c r="K58" s="96"/>
      <c r="L58" s="96"/>
      <c r="M58" s="96"/>
    </row>
    <row r="59" spans="3:13" ht="12.75">
      <c r="C59" s="87"/>
      <c r="D59" s="87"/>
      <c r="E59" s="87"/>
      <c r="F59" s="87"/>
      <c r="G59" s="50"/>
      <c r="K59" s="97" t="s">
        <v>50</v>
      </c>
      <c r="L59" s="97"/>
      <c r="M59" s="97"/>
    </row>
    <row r="60" ht="12.75">
      <c r="A60" s="51"/>
    </row>
  </sheetData>
  <sheetProtection/>
  <mergeCells count="56">
    <mergeCell ref="L31:L34"/>
    <mergeCell ref="L36:L38"/>
    <mergeCell ref="K31:K34"/>
    <mergeCell ref="M31:M34"/>
    <mergeCell ref="K36:K38"/>
    <mergeCell ref="K39:K42"/>
    <mergeCell ref="L39:L42"/>
    <mergeCell ref="M39:M42"/>
    <mergeCell ref="M36:M38"/>
    <mergeCell ref="C59:F59"/>
    <mergeCell ref="A54:E54"/>
    <mergeCell ref="A53:E53"/>
    <mergeCell ref="A47:E47"/>
    <mergeCell ref="A49:E49"/>
    <mergeCell ref="A51:E51"/>
    <mergeCell ref="K58:M58"/>
    <mergeCell ref="K57:M57"/>
    <mergeCell ref="K59:M59"/>
    <mergeCell ref="K56:M56"/>
    <mergeCell ref="I8:I10"/>
    <mergeCell ref="J8:J10"/>
    <mergeCell ref="K8:K10"/>
    <mergeCell ref="M14:M17"/>
    <mergeCell ref="L8:L10"/>
    <mergeCell ref="M6:M10"/>
    <mergeCell ref="K14:K17"/>
    <mergeCell ref="L14:L17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K1:M1"/>
    <mergeCell ref="K2:M2"/>
    <mergeCell ref="K3:M3"/>
    <mergeCell ref="K4:M4"/>
    <mergeCell ref="C43:C45"/>
    <mergeCell ref="A31:A46"/>
    <mergeCell ref="A21:E21"/>
    <mergeCell ref="A27:E27"/>
    <mergeCell ref="A30:E30"/>
    <mergeCell ref="B31:B46"/>
    <mergeCell ref="C31:C42"/>
    <mergeCell ref="C22:C26"/>
    <mergeCell ref="B22:B26"/>
    <mergeCell ref="A22:A26"/>
    <mergeCell ref="G6:G10"/>
    <mergeCell ref="A13:E13"/>
    <mergeCell ref="A14:A20"/>
    <mergeCell ref="C14:C18"/>
    <mergeCell ref="B14:B20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2009-09-22T06:16:10Z</cp:lastPrinted>
  <dcterms:created xsi:type="dcterms:W3CDTF">2009-03-17T12:06:07Z</dcterms:created>
  <dcterms:modified xsi:type="dcterms:W3CDTF">2009-10-12T07:31:02Z</dcterms:modified>
  <cp:category/>
  <cp:version/>
  <cp:contentType/>
  <cp:contentStatus/>
</cp:coreProperties>
</file>